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-150" yWindow="-195" windowWidth="9840" windowHeight="12510"/>
  </bookViews>
  <sheets>
    <sheet name="Hoja1" sheetId="1" r:id="rId1"/>
    <sheet name="Hoja2" sheetId="2" r:id="rId2"/>
    <sheet name="Hoja3" sheetId="3" r:id="rId3"/>
  </sheets>
  <externalReferences>
    <externalReference r:id="rId4"/>
    <externalReference r:id="rId5"/>
  </externalReferences>
  <definedNames>
    <definedName name="_xlnm._FilterDatabase" localSheetId="0" hidden="1">Hoja1!$C$4:$AB$4</definedName>
    <definedName name="_xlnm.Print_Area" localSheetId="0">Hoja1!$D$1:$P$1442</definedName>
  </definedNames>
  <calcPr calcId="125725"/>
</workbook>
</file>

<file path=xl/calcChain.xml><?xml version="1.0" encoding="utf-8"?>
<calcChain xmlns="http://schemas.openxmlformats.org/spreadsheetml/2006/main">
  <c r="H1441" i="1"/>
  <c r="G1440"/>
  <c r="F1439"/>
  <c r="E1438"/>
  <c r="H1436"/>
  <c r="G1435"/>
  <c r="F1434"/>
  <c r="H1432"/>
  <c r="G1431"/>
  <c r="F1430"/>
  <c r="H1427"/>
  <c r="G1426"/>
  <c r="F1425"/>
  <c r="H1422"/>
  <c r="G1421"/>
  <c r="F1420"/>
  <c r="E1419"/>
  <c r="H1417"/>
  <c r="G1416"/>
  <c r="F1415"/>
  <c r="H1412"/>
  <c r="G1411"/>
  <c r="F1410"/>
  <c r="H1407"/>
  <c r="H1405"/>
  <c r="G1404"/>
  <c r="H1402"/>
  <c r="G1401"/>
  <c r="H1399"/>
  <c r="H1397"/>
  <c r="G1396"/>
  <c r="F1395"/>
  <c r="E1394"/>
  <c r="D1393"/>
  <c r="H1390"/>
  <c r="H1388"/>
  <c r="G1387"/>
  <c r="F1386"/>
  <c r="H1384"/>
  <c r="G1383"/>
  <c r="F1382"/>
  <c r="H1380"/>
  <c r="G1379"/>
  <c r="F1378"/>
  <c r="H1376"/>
  <c r="G1375"/>
  <c r="F1374"/>
  <c r="E1373"/>
  <c r="H1371"/>
  <c r="G1370"/>
  <c r="F1369"/>
  <c r="E1368"/>
  <c r="D1367"/>
  <c r="H1364"/>
  <c r="G1363"/>
  <c r="F1362"/>
  <c r="H1360"/>
  <c r="G1359"/>
  <c r="F1358"/>
  <c r="H1356"/>
  <c r="G1355"/>
  <c r="F1354"/>
  <c r="E1353"/>
  <c r="H1351"/>
  <c r="G1350"/>
  <c r="F1349"/>
  <c r="E1348"/>
  <c r="D1347"/>
  <c r="H1344"/>
  <c r="G1343"/>
  <c r="F1342"/>
  <c r="E1341"/>
  <c r="H1338"/>
  <c r="G1337"/>
  <c r="F1336"/>
  <c r="H1333"/>
  <c r="G1332"/>
  <c r="F1331"/>
  <c r="E1330"/>
  <c r="H1327"/>
  <c r="G1326"/>
  <c r="F1325"/>
  <c r="H1323"/>
  <c r="G1322"/>
  <c r="F1321"/>
  <c r="H1319"/>
  <c r="D1313"/>
  <c r="H1317"/>
  <c r="G1316"/>
  <c r="F1315"/>
  <c r="E1314"/>
  <c r="H1310"/>
  <c r="G1309"/>
  <c r="F1308"/>
  <c r="H1306"/>
  <c r="G1305"/>
  <c r="F1304"/>
  <c r="H1302"/>
  <c r="G1301"/>
  <c r="H1299"/>
  <c r="G1298"/>
  <c r="H1296"/>
  <c r="G1295"/>
  <c r="H1293"/>
  <c r="G1292"/>
  <c r="F1291"/>
  <c r="E1290"/>
  <c r="D1289"/>
  <c r="H1285"/>
  <c r="G1284"/>
  <c r="F1283"/>
  <c r="E1282"/>
  <c r="H1280"/>
  <c r="G1279"/>
  <c r="F1278"/>
  <c r="H1276"/>
  <c r="G1275"/>
  <c r="F1274"/>
  <c r="H1272"/>
  <c r="G1271"/>
  <c r="F1270"/>
  <c r="H1268"/>
  <c r="G1267"/>
  <c r="F1266"/>
  <c r="G1263"/>
  <c r="H1264"/>
  <c r="H1261"/>
  <c r="G1260"/>
  <c r="F1259"/>
  <c r="H1257"/>
  <c r="G1256"/>
  <c r="H1254"/>
  <c r="G1253"/>
  <c r="F1252"/>
  <c r="H1250"/>
  <c r="G1249"/>
  <c r="F1248"/>
  <c r="E1247"/>
  <c r="D1246"/>
  <c r="H1243"/>
  <c r="G1242"/>
  <c r="F1241"/>
  <c r="H1239"/>
  <c r="G1238"/>
  <c r="F1237"/>
  <c r="H1235"/>
  <c r="G1234"/>
  <c r="H1232"/>
  <c r="G1231"/>
  <c r="F1230"/>
  <c r="H1228"/>
  <c r="G1227"/>
  <c r="F1226"/>
  <c r="H1224"/>
  <c r="G1223"/>
  <c r="F1222"/>
  <c r="H1220"/>
  <c r="G1219"/>
  <c r="H1217"/>
  <c r="G1216"/>
  <c r="H1214"/>
  <c r="G1213"/>
  <c r="F1212"/>
  <c r="H1210"/>
  <c r="G1209"/>
  <c r="F1208"/>
  <c r="H1206"/>
  <c r="G1205"/>
  <c r="H1203"/>
  <c r="G1202"/>
  <c r="F1201"/>
  <c r="E1200"/>
  <c r="D1199"/>
  <c r="H1196"/>
  <c r="G1195"/>
  <c r="F1194"/>
  <c r="H1192"/>
  <c r="G1191"/>
  <c r="F1190"/>
  <c r="E1189"/>
  <c r="H1187"/>
  <c r="G1186"/>
  <c r="F1185"/>
  <c r="H1183"/>
  <c r="H1181"/>
  <c r="H1179"/>
  <c r="G1178"/>
  <c r="F1177"/>
  <c r="E1176"/>
  <c r="D1175"/>
  <c r="H1172"/>
  <c r="G1171"/>
  <c r="F1170"/>
  <c r="E1169"/>
  <c r="H1167"/>
  <c r="G1166"/>
  <c r="F1165"/>
  <c r="H1163"/>
  <c r="G1162"/>
  <c r="F1161"/>
  <c r="H1158"/>
  <c r="H1153"/>
  <c r="G1152"/>
  <c r="F1151"/>
  <c r="E1150"/>
  <c r="H1148"/>
  <c r="G1147"/>
  <c r="H1145"/>
  <c r="G1144"/>
  <c r="F1143"/>
  <c r="E1142"/>
  <c r="H1140"/>
  <c r="G1139"/>
  <c r="H1137"/>
  <c r="G1136"/>
  <c r="F1135"/>
  <c r="E1134"/>
  <c r="H1131"/>
  <c r="G1130"/>
  <c r="H1127"/>
  <c r="G1126"/>
  <c r="H1123"/>
  <c r="G1122"/>
  <c r="F1121"/>
  <c r="E1120"/>
  <c r="D1119"/>
  <c r="H1117"/>
  <c r="G1116"/>
  <c r="F1115"/>
  <c r="E1114"/>
  <c r="H1112"/>
  <c r="G1111"/>
  <c r="F1110"/>
  <c r="E1109"/>
  <c r="H1107"/>
  <c r="G1106"/>
  <c r="F1105"/>
  <c r="H1101"/>
  <c r="G1100"/>
  <c r="F1099"/>
  <c r="H1097"/>
  <c r="G1096"/>
  <c r="F1095"/>
  <c r="H1092"/>
  <c r="H1090"/>
  <c r="G1089"/>
  <c r="F1088"/>
  <c r="E1087"/>
  <c r="H1085"/>
  <c r="G1084"/>
  <c r="F1083"/>
  <c r="E1082"/>
  <c r="H1080"/>
  <c r="G1079"/>
  <c r="F1078"/>
  <c r="H1076"/>
  <c r="G1075"/>
  <c r="F1074"/>
  <c r="H1072"/>
  <c r="H1070"/>
  <c r="H1068"/>
  <c r="G1067"/>
  <c r="F1066"/>
  <c r="E1065"/>
  <c r="H1063"/>
  <c r="G1062"/>
  <c r="F1061"/>
  <c r="E1060"/>
  <c r="H1058"/>
  <c r="G1057"/>
  <c r="F1056"/>
  <c r="E1055"/>
  <c r="H1053"/>
  <c r="G1052"/>
  <c r="F1051"/>
  <c r="E1050"/>
  <c r="H1048"/>
  <c r="H1046"/>
  <c r="G1045"/>
  <c r="F1044"/>
  <c r="E1043"/>
  <c r="D1042"/>
  <c r="H1039"/>
  <c r="H1037"/>
  <c r="G1036"/>
  <c r="H1029"/>
  <c r="G1028"/>
  <c r="H1033"/>
  <c r="G1032"/>
  <c r="F1027"/>
  <c r="H1025"/>
  <c r="H1023"/>
  <c r="G1022"/>
  <c r="F1021"/>
  <c r="E1020"/>
  <c r="H1018"/>
  <c r="G1017"/>
  <c r="F1016"/>
  <c r="H1012"/>
  <c r="G1011"/>
  <c r="F1010"/>
  <c r="H1006"/>
  <c r="G1005"/>
  <c r="H1003"/>
  <c r="G1002"/>
  <c r="F1001"/>
  <c r="E1000"/>
  <c r="H998"/>
  <c r="G997"/>
  <c r="F996"/>
  <c r="H994"/>
  <c r="G993"/>
  <c r="F992"/>
  <c r="H988"/>
  <c r="G987"/>
  <c r="H985"/>
  <c r="G984"/>
  <c r="H980"/>
  <c r="G979"/>
  <c r="H976"/>
  <c r="G975"/>
  <c r="H973"/>
  <c r="G972"/>
  <c r="H969"/>
  <c r="G968"/>
  <c r="H963"/>
  <c r="G962"/>
  <c r="H959"/>
  <c r="G958"/>
  <c r="F957"/>
  <c r="H954"/>
  <c r="G953"/>
  <c r="F952"/>
  <c r="H948"/>
  <c r="G947"/>
  <c r="H944"/>
  <c r="G943"/>
  <c r="F942"/>
  <c r="E941"/>
  <c r="H939"/>
  <c r="G938"/>
  <c r="H935"/>
  <c r="G934"/>
  <c r="H932"/>
  <c r="G931"/>
  <c r="F930"/>
  <c r="H927"/>
  <c r="H924"/>
  <c r="G923"/>
  <c r="F922"/>
  <c r="H917"/>
  <c r="G916"/>
  <c r="H914"/>
  <c r="G913"/>
  <c r="F912"/>
  <c r="H910"/>
  <c r="G909"/>
  <c r="F908"/>
  <c r="E907"/>
  <c r="H905"/>
  <c r="G904"/>
  <c r="F903"/>
  <c r="H901"/>
  <c r="G900"/>
  <c r="F899"/>
  <c r="H896"/>
  <c r="G895"/>
  <c r="F894"/>
  <c r="F889"/>
  <c r="H891"/>
  <c r="G890"/>
  <c r="H887"/>
  <c r="G886"/>
  <c r="F885"/>
  <c r="H882"/>
  <c r="G881"/>
  <c r="F880"/>
  <c r="E879"/>
  <c r="H876"/>
  <c r="H873"/>
  <c r="G872"/>
  <c r="H869"/>
  <c r="G868"/>
  <c r="H866"/>
  <c r="G865"/>
  <c r="F864"/>
  <c r="H861"/>
  <c r="G860"/>
  <c r="F859"/>
  <c r="H857"/>
  <c r="H855"/>
  <c r="G854"/>
  <c r="F853"/>
  <c r="H851"/>
  <c r="H849"/>
  <c r="H844"/>
  <c r="H840"/>
  <c r="G848"/>
  <c r="F847"/>
  <c r="G843"/>
  <c r="G839"/>
  <c r="F838"/>
  <c r="E837"/>
  <c r="H835"/>
  <c r="G834"/>
  <c r="H831"/>
  <c r="G830"/>
  <c r="F829"/>
  <c r="H826"/>
  <c r="G825"/>
  <c r="F824"/>
  <c r="H821"/>
  <c r="G820"/>
  <c r="F819"/>
  <c r="H817"/>
  <c r="G816"/>
  <c r="F815"/>
  <c r="H813"/>
  <c r="G812"/>
  <c r="H810"/>
  <c r="G809"/>
  <c r="H807"/>
  <c r="G806"/>
  <c r="F805"/>
  <c r="H803"/>
  <c r="G802"/>
  <c r="H800"/>
  <c r="G799"/>
  <c r="F798"/>
  <c r="H796"/>
  <c r="H793"/>
  <c r="G792"/>
  <c r="F791"/>
  <c r="H789"/>
  <c r="G788"/>
  <c r="F787"/>
  <c r="E786"/>
  <c r="H784"/>
  <c r="G783"/>
  <c r="F782"/>
  <c r="H778"/>
  <c r="G777"/>
  <c r="H774"/>
  <c r="H771"/>
  <c r="H769"/>
  <c r="G768"/>
  <c r="F767"/>
  <c r="H765"/>
  <c r="G764"/>
  <c r="F763"/>
  <c r="H759"/>
  <c r="G758"/>
  <c r="H756"/>
  <c r="G755"/>
  <c r="F754"/>
  <c r="H752"/>
  <c r="H748"/>
  <c r="G747"/>
  <c r="F746"/>
  <c r="E745"/>
  <c r="H742"/>
  <c r="G741"/>
  <c r="F740"/>
  <c r="H738"/>
  <c r="G737"/>
  <c r="F736"/>
  <c r="H734"/>
  <c r="G733"/>
  <c r="H731"/>
  <c r="G730"/>
  <c r="H728"/>
  <c r="G727"/>
  <c r="H725"/>
  <c r="G724"/>
  <c r="F723"/>
  <c r="H721"/>
  <c r="H719"/>
  <c r="H716"/>
  <c r="G715"/>
  <c r="F714"/>
  <c r="H711"/>
  <c r="H705"/>
  <c r="H708"/>
  <c r="G707"/>
  <c r="G704"/>
  <c r="F703"/>
  <c r="E702"/>
  <c r="H700"/>
  <c r="G699"/>
  <c r="H696"/>
  <c r="G695"/>
  <c r="H693"/>
  <c r="G692"/>
  <c r="F691"/>
  <c r="H689"/>
  <c r="H686"/>
  <c r="H684"/>
  <c r="H682"/>
  <c r="H680"/>
  <c r="G679"/>
  <c r="H677"/>
  <c r="G676"/>
  <c r="H674"/>
  <c r="G673"/>
  <c r="H671"/>
  <c r="G670"/>
  <c r="H668"/>
  <c r="G667"/>
  <c r="H665"/>
  <c r="G664"/>
  <c r="H662"/>
  <c r="G661"/>
  <c r="F660"/>
  <c r="E659"/>
  <c r="H655"/>
  <c r="H653"/>
  <c r="G652"/>
  <c r="H650"/>
  <c r="G649"/>
  <c r="F648"/>
  <c r="H642"/>
  <c r="G641"/>
  <c r="H633"/>
  <c r="G632"/>
  <c r="F631"/>
  <c r="H628"/>
  <c r="G627"/>
  <c r="H622"/>
  <c r="G621"/>
  <c r="F620"/>
  <c r="H609"/>
  <c r="H607"/>
  <c r="G606"/>
  <c r="F605"/>
  <c r="H603"/>
  <c r="G602"/>
  <c r="H600"/>
  <c r="G599"/>
  <c r="F598"/>
  <c r="H594"/>
  <c r="G593"/>
  <c r="H591"/>
  <c r="H585"/>
  <c r="G584"/>
  <c r="F583"/>
  <c r="H579"/>
  <c r="G578"/>
  <c r="H571"/>
  <c r="G570"/>
  <c r="H568"/>
  <c r="G567"/>
  <c r="H565"/>
  <c r="G564"/>
  <c r="H555" l="1"/>
  <c r="G554"/>
  <c r="F553"/>
  <c r="E552"/>
  <c r="H550"/>
  <c r="G549"/>
  <c r="H547"/>
  <c r="G546"/>
  <c r="G538"/>
  <c r="F537"/>
  <c r="E536"/>
  <c r="H539"/>
  <c r="H534"/>
  <c r="G533"/>
  <c r="F532"/>
  <c r="E531"/>
  <c r="H529"/>
  <c r="H526"/>
  <c r="G525"/>
  <c r="H523"/>
  <c r="G522"/>
  <c r="H520"/>
  <c r="G519"/>
  <c r="F518"/>
  <c r="H515"/>
  <c r="G514"/>
  <c r="H509"/>
  <c r="G508"/>
  <c r="F507"/>
  <c r="E506"/>
  <c r="H504"/>
  <c r="G503"/>
  <c r="H500"/>
  <c r="G499"/>
  <c r="F498"/>
  <c r="H495"/>
  <c r="G494"/>
  <c r="F493"/>
  <c r="H491"/>
  <c r="G490"/>
  <c r="F489"/>
  <c r="E488"/>
  <c r="H486"/>
  <c r="H482"/>
  <c r="G481"/>
  <c r="F480"/>
  <c r="H478"/>
  <c r="G477"/>
  <c r="F476"/>
  <c r="E475"/>
  <c r="H462"/>
  <c r="H460"/>
  <c r="H458"/>
  <c r="G457"/>
  <c r="F456"/>
  <c r="H454"/>
  <c r="G453"/>
  <c r="H451"/>
  <c r="G450"/>
  <c r="F449"/>
  <c r="E448"/>
  <c r="G445"/>
  <c r="F444"/>
  <c r="H446"/>
  <c r="H439"/>
  <c r="G438"/>
  <c r="F437"/>
  <c r="E436"/>
  <c r="H434"/>
  <c r="G433"/>
  <c r="F432"/>
  <c r="H430"/>
  <c r="G429"/>
  <c r="H424"/>
  <c r="G423"/>
  <c r="F422"/>
  <c r="H420"/>
  <c r="H417"/>
  <c r="G416"/>
  <c r="F415"/>
  <c r="E414"/>
  <c r="H412"/>
  <c r="G411"/>
  <c r="F410"/>
  <c r="H408"/>
  <c r="H406"/>
  <c r="G405"/>
  <c r="H402"/>
  <c r="G401"/>
  <c r="H399"/>
  <c r="G398"/>
  <c r="H396"/>
  <c r="H392"/>
  <c r="G391"/>
  <c r="F390"/>
  <c r="E389"/>
  <c r="H387"/>
  <c r="G386"/>
  <c r="H381"/>
  <c r="G380"/>
  <c r="H377"/>
  <c r="G376"/>
  <c r="H373"/>
  <c r="H371"/>
  <c r="G370"/>
  <c r="H368"/>
  <c r="G367"/>
  <c r="F366"/>
  <c r="H363"/>
  <c r="G362"/>
  <c r="H358"/>
  <c r="G357"/>
  <c r="H354"/>
  <c r="H351"/>
  <c r="G350"/>
  <c r="F349"/>
  <c r="H345"/>
  <c r="G344"/>
  <c r="F343"/>
  <c r="H336"/>
  <c r="H332"/>
  <c r="H327"/>
  <c r="G326"/>
  <c r="F325"/>
  <c r="H323"/>
  <c r="G322"/>
  <c r="H313"/>
  <c r="H310"/>
  <c r="H308"/>
  <c r="G307"/>
  <c r="F306"/>
  <c r="H303"/>
  <c r="H297"/>
  <c r="G296"/>
  <c r="H294"/>
  <c r="G293"/>
  <c r="F292"/>
  <c r="H290"/>
  <c r="G289"/>
  <c r="H286"/>
  <c r="G285"/>
  <c r="H283"/>
  <c r="G282"/>
  <c r="F281"/>
  <c r="H279"/>
  <c r="G278"/>
  <c r="H273"/>
  <c r="H271"/>
  <c r="G270"/>
  <c r="H262"/>
  <c r="H268"/>
  <c r="H266"/>
  <c r="H264"/>
  <c r="H260"/>
  <c r="G259"/>
  <c r="F258"/>
  <c r="H252"/>
  <c r="G251"/>
  <c r="F250"/>
  <c r="E249"/>
  <c r="D248"/>
  <c r="H245"/>
  <c r="G244"/>
  <c r="F243"/>
  <c r="E242"/>
  <c r="H240"/>
  <c r="G239"/>
  <c r="H237"/>
  <c r="G236"/>
  <c r="F235"/>
  <c r="H233"/>
  <c r="G232"/>
  <c r="F231"/>
  <c r="E230"/>
  <c r="D229"/>
  <c r="H226"/>
  <c r="G225"/>
  <c r="F224"/>
  <c r="E223"/>
  <c r="H216"/>
  <c r="G215"/>
  <c r="F214"/>
  <c r="E213"/>
  <c r="D212"/>
  <c r="H209"/>
  <c r="G208"/>
  <c r="F207"/>
  <c r="E206"/>
  <c r="H204"/>
  <c r="G203"/>
  <c r="H200"/>
  <c r="G199"/>
  <c r="G196"/>
  <c r="H197"/>
  <c r="F195"/>
  <c r="H193"/>
  <c r="H189"/>
  <c r="H187"/>
  <c r="H184"/>
  <c r="H182"/>
  <c r="H179"/>
  <c r="G192"/>
  <c r="G186"/>
  <c r="G181"/>
  <c r="H15"/>
  <c r="G178"/>
  <c r="F177"/>
  <c r="H175"/>
  <c r="G174"/>
  <c r="F173"/>
  <c r="E172"/>
  <c r="H169"/>
  <c r="G168"/>
  <c r="F167"/>
  <c r="E166"/>
  <c r="D165"/>
  <c r="H161"/>
  <c r="H159"/>
  <c r="H157"/>
  <c r="H151"/>
  <c r="F155" l="1"/>
  <c r="F149"/>
  <c r="E154"/>
  <c r="E143"/>
  <c r="H146"/>
  <c r="H141"/>
  <c r="H137"/>
  <c r="H134"/>
  <c r="H130"/>
  <c r="H127"/>
  <c r="H123"/>
  <c r="G156"/>
  <c r="G150"/>
  <c r="G145"/>
  <c r="G140"/>
  <c r="G136"/>
  <c r="G133"/>
  <c r="G129"/>
  <c r="G126"/>
  <c r="G122"/>
  <c r="G118"/>
  <c r="G115"/>
  <c r="F144"/>
  <c r="F139"/>
  <c r="F132"/>
  <c r="F125"/>
  <c r="F121"/>
  <c r="H119"/>
  <c r="H116"/>
  <c r="F114"/>
  <c r="E113"/>
  <c r="H111"/>
  <c r="H109"/>
  <c r="H106"/>
  <c r="H104"/>
  <c r="G108"/>
  <c r="G103"/>
  <c r="H101"/>
  <c r="G100"/>
  <c r="H98"/>
  <c r="G97"/>
  <c r="F96"/>
  <c r="H94"/>
  <c r="G93"/>
  <c r="F92"/>
  <c r="H82"/>
  <c r="H80"/>
  <c r="H78"/>
  <c r="H76"/>
  <c r="H74"/>
  <c r="H72"/>
  <c r="H70"/>
  <c r="H68"/>
  <c r="H65"/>
  <c r="G67"/>
  <c r="G64"/>
  <c r="H62" l="1"/>
  <c r="G61"/>
  <c r="F60"/>
  <c r="H51"/>
  <c r="H49"/>
  <c r="H47"/>
  <c r="H45"/>
  <c r="H42"/>
  <c r="H40"/>
  <c r="H37"/>
  <c r="H35"/>
  <c r="G34"/>
  <c r="F33"/>
  <c r="H31"/>
  <c r="H29"/>
  <c r="H27"/>
  <c r="H25"/>
  <c r="H23"/>
  <c r="G22"/>
  <c r="H20"/>
  <c r="H12" l="1"/>
  <c r="H18"/>
  <c r="G17"/>
  <c r="H7" l="1"/>
  <c r="H10"/>
  <c r="G14"/>
  <c r="G9"/>
  <c r="G6" l="1"/>
  <c r="F5"/>
  <c r="E4"/>
  <c r="D3"/>
  <c r="J1442"/>
  <c r="I1442"/>
  <c r="J1437"/>
  <c r="I1437"/>
  <c r="J1433"/>
  <c r="I1433"/>
  <c r="J1429"/>
  <c r="I1429"/>
  <c r="J1428"/>
  <c r="I1428"/>
  <c r="J1424"/>
  <c r="I1424"/>
  <c r="J1423"/>
  <c r="I1423"/>
  <c r="J1418"/>
  <c r="I1418"/>
  <c r="J1414"/>
  <c r="I1414"/>
  <c r="J1413"/>
  <c r="I1413"/>
  <c r="J1409"/>
  <c r="I1409"/>
  <c r="J1408"/>
  <c r="I1408"/>
  <c r="J1406"/>
  <c r="I1406"/>
  <c r="J1403"/>
  <c r="I1403"/>
  <c r="J1400"/>
  <c r="I1400"/>
  <c r="J1398"/>
  <c r="I1398"/>
  <c r="J1391"/>
  <c r="I1391"/>
  <c r="J1389"/>
  <c r="I1389"/>
  <c r="J1385"/>
  <c r="I1385"/>
  <c r="J1381"/>
  <c r="I1381"/>
  <c r="J1377"/>
  <c r="I1377"/>
  <c r="J1372"/>
  <c r="I1372"/>
  <c r="J1365"/>
  <c r="I1365"/>
  <c r="J1361"/>
  <c r="I1361"/>
  <c r="J1357"/>
  <c r="I1357"/>
  <c r="J1352"/>
  <c r="I1352"/>
  <c r="J1345"/>
  <c r="I1345"/>
  <c r="J1340"/>
  <c r="I1340"/>
  <c r="J1339"/>
  <c r="I1339"/>
  <c r="J1335"/>
  <c r="I1335"/>
  <c r="J1334"/>
  <c r="I1334"/>
  <c r="J1329"/>
  <c r="I1329"/>
  <c r="J1328"/>
  <c r="I1328"/>
  <c r="J1324"/>
  <c r="I1324"/>
  <c r="J1320"/>
  <c r="I1320"/>
  <c r="J1318"/>
  <c r="I1318"/>
  <c r="J1311"/>
  <c r="I1311"/>
  <c r="J1307"/>
  <c r="I1307"/>
  <c r="J1303"/>
  <c r="I1303"/>
  <c r="J1300"/>
  <c r="I1300"/>
  <c r="J1297"/>
  <c r="I1297"/>
  <c r="J1294"/>
  <c r="I1294"/>
  <c r="I1287"/>
  <c r="J1287"/>
  <c r="J1286"/>
  <c r="I1286"/>
  <c r="J1281"/>
  <c r="I1281"/>
  <c r="J1277"/>
  <c r="I1277"/>
  <c r="J1273"/>
  <c r="I1273"/>
  <c r="J1269"/>
  <c r="I1269"/>
  <c r="J1265"/>
  <c r="I1265"/>
  <c r="I1262"/>
  <c r="J1262"/>
  <c r="J1258"/>
  <c r="I1258"/>
  <c r="J1255"/>
  <c r="I1255"/>
  <c r="J1251"/>
  <c r="I1251"/>
  <c r="J1244"/>
  <c r="I1244"/>
  <c r="J1240"/>
  <c r="I1240"/>
  <c r="J1236"/>
  <c r="I1236"/>
  <c r="J1233"/>
  <c r="I1233"/>
  <c r="J1229"/>
  <c r="I1229"/>
  <c r="J1225"/>
  <c r="I1225"/>
  <c r="J1221"/>
  <c r="I1221"/>
  <c r="J1218"/>
  <c r="I1218"/>
  <c r="J1215"/>
  <c r="I1215"/>
  <c r="J1211"/>
  <c r="I1211"/>
  <c r="J1207"/>
  <c r="I1207"/>
  <c r="J1204"/>
  <c r="I1204"/>
  <c r="J1197"/>
  <c r="I1197"/>
  <c r="J1193"/>
  <c r="I1193"/>
  <c r="J1188"/>
  <c r="I1188"/>
  <c r="J1184"/>
  <c r="I1184"/>
  <c r="J1182"/>
  <c r="I1182"/>
  <c r="J1180"/>
  <c r="I1180"/>
  <c r="J1173"/>
  <c r="I1173"/>
  <c r="J1168"/>
  <c r="I1168"/>
  <c r="J1164"/>
  <c r="I1164"/>
  <c r="J1160"/>
  <c r="I1160"/>
  <c r="J1159"/>
  <c r="I1159"/>
  <c r="J1157"/>
  <c r="I1157"/>
  <c r="J1156"/>
  <c r="I1156"/>
  <c r="J1155"/>
  <c r="I1155"/>
  <c r="J1154"/>
  <c r="I1154"/>
  <c r="J1149"/>
  <c r="I1149"/>
  <c r="J1146"/>
  <c r="I1146"/>
  <c r="J1141"/>
  <c r="I1141"/>
  <c r="J1138"/>
  <c r="I1138"/>
  <c r="J1133"/>
  <c r="I1133"/>
  <c r="J1132"/>
  <c r="I1132"/>
  <c r="J1129"/>
  <c r="I1129"/>
  <c r="J1128"/>
  <c r="I1128"/>
  <c r="J1125"/>
  <c r="I1125"/>
  <c r="J1124"/>
  <c r="I1124"/>
  <c r="J1118"/>
  <c r="I1118"/>
  <c r="J1113"/>
  <c r="I1113"/>
  <c r="J1108"/>
  <c r="I1108"/>
  <c r="J1104"/>
  <c r="I1104"/>
  <c r="J1103"/>
  <c r="I1103"/>
  <c r="J1102"/>
  <c r="I1102"/>
  <c r="J1098"/>
  <c r="I1098"/>
  <c r="J1094"/>
  <c r="I1094"/>
  <c r="J1093"/>
  <c r="I1093"/>
  <c r="J1091"/>
  <c r="I1091"/>
  <c r="J1086"/>
  <c r="I1086"/>
  <c r="J1081"/>
  <c r="I1081"/>
  <c r="J1077"/>
  <c r="I1077"/>
  <c r="J1073"/>
  <c r="I1073"/>
  <c r="J1071"/>
  <c r="I1071"/>
  <c r="J1069"/>
  <c r="I1069"/>
  <c r="J1064"/>
  <c r="I1064"/>
  <c r="J1059"/>
  <c r="I1059"/>
  <c r="J1054"/>
  <c r="I1054"/>
  <c r="J1049"/>
  <c r="I1049"/>
  <c r="J1047"/>
  <c r="I1047"/>
  <c r="J1040"/>
  <c r="I1040"/>
  <c r="J1038"/>
  <c r="I1038"/>
  <c r="J1035"/>
  <c r="I1035"/>
  <c r="J1034"/>
  <c r="I1034"/>
  <c r="J1031"/>
  <c r="I1031"/>
  <c r="J1030"/>
  <c r="I1030"/>
  <c r="J1026"/>
  <c r="I1026"/>
  <c r="J1024"/>
  <c r="I1024"/>
  <c r="J1019"/>
  <c r="I1019"/>
  <c r="J1015"/>
  <c r="I1015"/>
  <c r="J1014"/>
  <c r="I1014"/>
  <c r="J1013"/>
  <c r="I1013"/>
  <c r="J1009"/>
  <c r="I1009"/>
  <c r="J1008"/>
  <c r="I1008"/>
  <c r="J1007"/>
  <c r="I1007"/>
  <c r="J1004"/>
  <c r="I1004"/>
  <c r="J999"/>
  <c r="I999"/>
  <c r="J995"/>
  <c r="I995"/>
  <c r="J991"/>
  <c r="I991"/>
  <c r="J990"/>
  <c r="I990"/>
  <c r="J989"/>
  <c r="I989"/>
  <c r="J986"/>
  <c r="I986"/>
  <c r="J983"/>
  <c r="I983"/>
  <c r="J982"/>
  <c r="I982"/>
  <c r="J981"/>
  <c r="I981"/>
  <c r="J978"/>
  <c r="I978"/>
  <c r="J977"/>
  <c r="I977"/>
  <c r="J974"/>
  <c r="I974"/>
  <c r="J971"/>
  <c r="I971"/>
  <c r="J970"/>
  <c r="I970"/>
  <c r="J967"/>
  <c r="I967"/>
  <c r="J966"/>
  <c r="I966"/>
  <c r="J965"/>
  <c r="I965"/>
  <c r="J964"/>
  <c r="I964"/>
  <c r="J961"/>
  <c r="I961"/>
  <c r="J960"/>
  <c r="I960"/>
  <c r="J956"/>
  <c r="I956"/>
  <c r="J955"/>
  <c r="I955"/>
  <c r="J951"/>
  <c r="I951"/>
  <c r="J950"/>
  <c r="I950"/>
  <c r="J949"/>
  <c r="I949"/>
  <c r="J946"/>
  <c r="I946"/>
  <c r="J945"/>
  <c r="I945"/>
  <c r="J940"/>
  <c r="I940"/>
  <c r="J937"/>
  <c r="I937"/>
  <c r="J936"/>
  <c r="I936"/>
  <c r="J933"/>
  <c r="I933"/>
  <c r="J929"/>
  <c r="I929"/>
  <c r="J928"/>
  <c r="I928"/>
  <c r="J926"/>
  <c r="I926"/>
  <c r="J925"/>
  <c r="I925"/>
  <c r="J921"/>
  <c r="I921"/>
  <c r="J920"/>
  <c r="I920"/>
  <c r="J919"/>
  <c r="I919"/>
  <c r="J918"/>
  <c r="I918"/>
  <c r="J915"/>
  <c r="I915"/>
  <c r="J911"/>
  <c r="I911"/>
  <c r="J906"/>
  <c r="I906"/>
  <c r="J902"/>
  <c r="I902"/>
  <c r="J898"/>
  <c r="I898"/>
  <c r="J897"/>
  <c r="I897"/>
  <c r="J893"/>
  <c r="I893"/>
  <c r="J892"/>
  <c r="I892"/>
  <c r="J888"/>
  <c r="I888"/>
  <c r="J884"/>
  <c r="I884"/>
  <c r="J883"/>
  <c r="I883"/>
  <c r="J878"/>
  <c r="I878"/>
  <c r="J877"/>
  <c r="I877"/>
  <c r="J875"/>
  <c r="I875"/>
  <c r="J874"/>
  <c r="I874"/>
  <c r="J871"/>
  <c r="I871"/>
  <c r="J870"/>
  <c r="I870"/>
  <c r="J867"/>
  <c r="I867"/>
  <c r="J863"/>
  <c r="I863"/>
  <c r="J862"/>
  <c r="I862"/>
  <c r="J858"/>
  <c r="I858"/>
  <c r="J856"/>
  <c r="I856"/>
  <c r="J852"/>
  <c r="I852"/>
  <c r="J850"/>
  <c r="I850"/>
  <c r="J846"/>
  <c r="I846"/>
  <c r="J845"/>
  <c r="I845"/>
  <c r="J842"/>
  <c r="I842"/>
  <c r="J841"/>
  <c r="I841"/>
  <c r="J836"/>
  <c r="I836"/>
  <c r="J833"/>
  <c r="I833"/>
  <c r="J832"/>
  <c r="I832"/>
  <c r="J828"/>
  <c r="I828"/>
  <c r="J827"/>
  <c r="I827"/>
  <c r="J823"/>
  <c r="I823"/>
  <c r="J822"/>
  <c r="I822"/>
  <c r="J818"/>
  <c r="I818"/>
  <c r="J814" l="1"/>
  <c r="I814"/>
  <c r="J811"/>
  <c r="I811"/>
  <c r="J808"/>
  <c r="I808"/>
  <c r="J804"/>
  <c r="I804"/>
  <c r="J801"/>
  <c r="I801"/>
  <c r="J795"/>
  <c r="I795"/>
  <c r="J794"/>
  <c r="I794"/>
  <c r="J790"/>
  <c r="I790"/>
  <c r="J785"/>
  <c r="I785"/>
  <c r="J781"/>
  <c r="I781"/>
  <c r="J780"/>
  <c r="I780"/>
  <c r="J779"/>
  <c r="I779"/>
  <c r="J776"/>
  <c r="I776"/>
  <c r="J775"/>
  <c r="I775"/>
  <c r="J773"/>
  <c r="I773"/>
  <c r="J772"/>
  <c r="I772"/>
  <c r="J770"/>
  <c r="I770"/>
  <c r="J766"/>
  <c r="I766"/>
  <c r="J762"/>
  <c r="I762"/>
  <c r="J761"/>
  <c r="I761"/>
  <c r="J760"/>
  <c r="I760"/>
  <c r="J757"/>
  <c r="I757"/>
  <c r="J753"/>
  <c r="I753"/>
  <c r="J751"/>
  <c r="I751"/>
  <c r="J750"/>
  <c r="I750"/>
  <c r="J749"/>
  <c r="I749"/>
  <c r="J744"/>
  <c r="I744"/>
  <c r="J743"/>
  <c r="I743"/>
  <c r="J739"/>
  <c r="I739"/>
  <c r="J735"/>
  <c r="I735"/>
  <c r="J732"/>
  <c r="I732"/>
  <c r="J729"/>
  <c r="I729"/>
  <c r="J726"/>
  <c r="I726"/>
  <c r="J722"/>
  <c r="I722"/>
  <c r="J720"/>
  <c r="I720"/>
  <c r="J718"/>
  <c r="I718"/>
  <c r="J717"/>
  <c r="I717"/>
  <c r="J713"/>
  <c r="I713"/>
  <c r="J712"/>
  <c r="I712"/>
  <c r="J710"/>
  <c r="I710"/>
  <c r="J709"/>
  <c r="I709"/>
  <c r="J706"/>
  <c r="I706"/>
  <c r="J701"/>
  <c r="I701"/>
  <c r="J698"/>
  <c r="I698"/>
  <c r="J697"/>
  <c r="I697"/>
  <c r="J694"/>
  <c r="I694"/>
  <c r="J690"/>
  <c r="I690"/>
  <c r="J688"/>
  <c r="I688"/>
  <c r="J687"/>
  <c r="I687"/>
  <c r="J685"/>
  <c r="I685"/>
  <c r="J683"/>
  <c r="I683"/>
  <c r="J681"/>
  <c r="I681"/>
  <c r="J678"/>
  <c r="I678"/>
  <c r="J675"/>
  <c r="I675"/>
  <c r="J672"/>
  <c r="I672"/>
  <c r="J669"/>
  <c r="I669"/>
  <c r="J666"/>
  <c r="I666"/>
  <c r="J663"/>
  <c r="I663"/>
  <c r="J658"/>
  <c r="I658"/>
  <c r="J657"/>
  <c r="I657"/>
  <c r="J656"/>
  <c r="I656"/>
  <c r="J654"/>
  <c r="I654"/>
  <c r="J651"/>
  <c r="I651"/>
  <c r="J647"/>
  <c r="I647"/>
  <c r="J646"/>
  <c r="I646"/>
  <c r="J645"/>
  <c r="I645"/>
  <c r="J644"/>
  <c r="I644"/>
  <c r="J643"/>
  <c r="I643"/>
  <c r="J640"/>
  <c r="I640"/>
  <c r="J639"/>
  <c r="I639"/>
  <c r="J638"/>
  <c r="I638"/>
  <c r="J637"/>
  <c r="I637"/>
  <c r="J636"/>
  <c r="I636"/>
  <c r="J635"/>
  <c r="I635"/>
  <c r="J634"/>
  <c r="I634"/>
  <c r="J630"/>
  <c r="I630"/>
  <c r="J629"/>
  <c r="I629"/>
  <c r="J626"/>
  <c r="I626"/>
  <c r="J625"/>
  <c r="I625"/>
  <c r="J624"/>
  <c r="I624"/>
  <c r="J623"/>
  <c r="I623"/>
  <c r="J619"/>
  <c r="I619"/>
  <c r="J618"/>
  <c r="I618"/>
  <c r="J617"/>
  <c r="I617"/>
  <c r="J616"/>
  <c r="I616"/>
  <c r="J615"/>
  <c r="I615"/>
  <c r="J614"/>
  <c r="I614"/>
  <c r="J613"/>
  <c r="I613"/>
  <c r="J612"/>
  <c r="I612"/>
  <c r="J611"/>
  <c r="I611"/>
  <c r="J610"/>
  <c r="I610"/>
  <c r="J608"/>
  <c r="I608"/>
  <c r="J604"/>
  <c r="I604"/>
  <c r="J601"/>
  <c r="I601"/>
  <c r="J597"/>
  <c r="I597"/>
  <c r="J596"/>
  <c r="I596"/>
  <c r="J595"/>
  <c r="I595"/>
  <c r="J592"/>
  <c r="I592"/>
  <c r="J590"/>
  <c r="I590"/>
  <c r="J589"/>
  <c r="I589"/>
  <c r="J588"/>
  <c r="I588"/>
  <c r="J587"/>
  <c r="I587"/>
  <c r="J586"/>
  <c r="I586"/>
  <c r="J582"/>
  <c r="I582"/>
  <c r="J581"/>
  <c r="I581"/>
  <c r="J580"/>
  <c r="I580"/>
  <c r="J577"/>
  <c r="I577"/>
  <c r="J576"/>
  <c r="I576"/>
  <c r="J575"/>
  <c r="I575"/>
  <c r="J574"/>
  <c r="I574"/>
  <c r="J573"/>
  <c r="I573"/>
  <c r="J572"/>
  <c r="I572"/>
  <c r="J569"/>
  <c r="I569"/>
  <c r="J566"/>
  <c r="I566"/>
  <c r="J563"/>
  <c r="I563"/>
  <c r="J562"/>
  <c r="I562"/>
  <c r="J561"/>
  <c r="I561"/>
  <c r="J560"/>
  <c r="I560"/>
  <c r="J559"/>
  <c r="I559"/>
  <c r="J558"/>
  <c r="I558"/>
  <c r="J557"/>
  <c r="I557"/>
  <c r="J556"/>
  <c r="I556"/>
  <c r="J551"/>
  <c r="I551"/>
  <c r="J548"/>
  <c r="I548"/>
  <c r="J545"/>
  <c r="I545"/>
  <c r="J544"/>
  <c r="I544"/>
  <c r="J543"/>
  <c r="I543"/>
  <c r="J542"/>
  <c r="I542"/>
  <c r="J541"/>
  <c r="I541"/>
  <c r="J540"/>
  <c r="I540"/>
  <c r="J535"/>
  <c r="I535"/>
  <c r="J530"/>
  <c r="I530"/>
  <c r="J528"/>
  <c r="I528"/>
  <c r="J527"/>
  <c r="I527"/>
  <c r="J524"/>
  <c r="I524"/>
  <c r="J521"/>
  <c r="I521"/>
  <c r="J517"/>
  <c r="I517"/>
  <c r="J516"/>
  <c r="I516"/>
  <c r="J513"/>
  <c r="I513"/>
  <c r="J512"/>
  <c r="I512"/>
  <c r="J511"/>
  <c r="I511"/>
  <c r="J510"/>
  <c r="I510"/>
  <c r="J505"/>
  <c r="I505"/>
  <c r="J502"/>
  <c r="I502"/>
  <c r="J501"/>
  <c r="I501"/>
  <c r="J497"/>
  <c r="I497"/>
  <c r="J496"/>
  <c r="I496"/>
  <c r="J492"/>
  <c r="I492"/>
  <c r="J487"/>
  <c r="I487"/>
  <c r="J485"/>
  <c r="I485"/>
  <c r="J484"/>
  <c r="I484"/>
  <c r="J483"/>
  <c r="I483"/>
  <c r="J479"/>
  <c r="I479"/>
  <c r="J474"/>
  <c r="I474"/>
  <c r="J473"/>
  <c r="I473"/>
  <c r="J472"/>
  <c r="I472"/>
  <c r="J471"/>
  <c r="I471"/>
  <c r="J470"/>
  <c r="I470"/>
  <c r="J469"/>
  <c r="I469"/>
  <c r="J468"/>
  <c r="I468"/>
  <c r="J467"/>
  <c r="I467"/>
  <c r="J466"/>
  <c r="I466"/>
  <c r="J465"/>
  <c r="I465"/>
  <c r="J464"/>
  <c r="I464"/>
  <c r="J463"/>
  <c r="I463"/>
  <c r="J461"/>
  <c r="I461"/>
  <c r="J459"/>
  <c r="I459"/>
  <c r="J455"/>
  <c r="I455"/>
  <c r="J452"/>
  <c r="I452"/>
  <c r="J447"/>
  <c r="I447"/>
  <c r="J443"/>
  <c r="I443"/>
  <c r="J442"/>
  <c r="I442"/>
  <c r="J441"/>
  <c r="I441"/>
  <c r="J440"/>
  <c r="I440"/>
  <c r="J435"/>
  <c r="I435"/>
  <c r="J431"/>
  <c r="I431"/>
  <c r="J428"/>
  <c r="I428"/>
  <c r="J427"/>
  <c r="I427"/>
  <c r="J426"/>
  <c r="I426"/>
  <c r="J425"/>
  <c r="I425"/>
  <c r="J421"/>
  <c r="I421"/>
  <c r="I419"/>
  <c r="J419"/>
  <c r="J418"/>
  <c r="I418"/>
  <c r="J413"/>
  <c r="I413"/>
  <c r="J409"/>
  <c r="I409"/>
  <c r="J407"/>
  <c r="I407"/>
  <c r="J404"/>
  <c r="I404"/>
  <c r="J403"/>
  <c r="I403"/>
  <c r="J400"/>
  <c r="I400"/>
  <c r="J397"/>
  <c r="I397"/>
  <c r="J395"/>
  <c r="I395"/>
  <c r="J394"/>
  <c r="I394"/>
  <c r="J393"/>
  <c r="I393"/>
  <c r="J388"/>
  <c r="I388"/>
  <c r="J385"/>
  <c r="I385"/>
  <c r="J384"/>
  <c r="I384"/>
  <c r="J383"/>
  <c r="I383"/>
  <c r="I382"/>
  <c r="J382"/>
  <c r="J379"/>
  <c r="I379"/>
  <c r="J378"/>
  <c r="I378"/>
  <c r="J375"/>
  <c r="I375"/>
  <c r="J374"/>
  <c r="I374"/>
  <c r="J372"/>
  <c r="I372"/>
  <c r="J369"/>
  <c r="I369"/>
  <c r="J365"/>
  <c r="I365"/>
  <c r="J364"/>
  <c r="I364"/>
  <c r="J361"/>
  <c r="I361"/>
  <c r="J360"/>
  <c r="I360"/>
  <c r="J359"/>
  <c r="I359"/>
  <c r="J356"/>
  <c r="I356"/>
  <c r="J355"/>
  <c r="I355"/>
  <c r="J353"/>
  <c r="I353"/>
  <c r="J352"/>
  <c r="I352"/>
  <c r="J348"/>
  <c r="I348"/>
  <c r="J347"/>
  <c r="I347"/>
  <c r="J346"/>
  <c r="I346"/>
  <c r="J342"/>
  <c r="I342"/>
  <c r="J341"/>
  <c r="I341"/>
  <c r="J340"/>
  <c r="I340"/>
  <c r="J339"/>
  <c r="I339"/>
  <c r="J338"/>
  <c r="I338"/>
  <c r="J337"/>
  <c r="I337"/>
  <c r="J335"/>
  <c r="I335"/>
  <c r="J334"/>
  <c r="I334"/>
  <c r="J333"/>
  <c r="I333"/>
  <c r="J331"/>
  <c r="I331"/>
  <c r="J330"/>
  <c r="I330"/>
  <c r="J329"/>
  <c r="I329"/>
  <c r="J328"/>
  <c r="I328"/>
  <c r="J324"/>
  <c r="I324"/>
  <c r="J321"/>
  <c r="I321"/>
  <c r="J320"/>
  <c r="I320"/>
  <c r="J319"/>
  <c r="I319"/>
  <c r="J318"/>
  <c r="I318"/>
  <c r="J317"/>
  <c r="I317"/>
  <c r="J316"/>
  <c r="I316"/>
  <c r="J315"/>
  <c r="I315"/>
  <c r="J314"/>
  <c r="I314"/>
  <c r="J312"/>
  <c r="I312"/>
  <c r="J311"/>
  <c r="I311"/>
  <c r="J309"/>
  <c r="I309"/>
  <c r="J305"/>
  <c r="I305"/>
  <c r="J304"/>
  <c r="I304"/>
  <c r="J302"/>
  <c r="I302"/>
  <c r="J301"/>
  <c r="I301"/>
  <c r="J300"/>
  <c r="I300"/>
  <c r="J299"/>
  <c r="I299"/>
  <c r="J298"/>
  <c r="I298"/>
  <c r="J295"/>
  <c r="I295"/>
  <c r="J291"/>
  <c r="I291"/>
  <c r="J288"/>
  <c r="I288"/>
  <c r="J287"/>
  <c r="I287"/>
  <c r="J284"/>
  <c r="I284"/>
  <c r="J280"/>
  <c r="I280"/>
  <c r="J277"/>
  <c r="I277"/>
  <c r="J276"/>
  <c r="I276"/>
  <c r="J275"/>
  <c r="I275"/>
  <c r="J274"/>
  <c r="I274"/>
  <c r="J272"/>
  <c r="I272"/>
  <c r="J269"/>
  <c r="I269"/>
  <c r="J267"/>
  <c r="I267"/>
  <c r="J265"/>
  <c r="I265"/>
  <c r="J263"/>
  <c r="I263"/>
  <c r="J261"/>
  <c r="I261"/>
  <c r="J257"/>
  <c r="I257"/>
  <c r="J256"/>
  <c r="I256"/>
  <c r="J255"/>
  <c r="I255"/>
  <c r="J254"/>
  <c r="I254"/>
  <c r="J253"/>
  <c r="I253"/>
  <c r="J246"/>
  <c r="I246"/>
  <c r="J241"/>
  <c r="I241"/>
  <c r="J238"/>
  <c r="I238"/>
  <c r="J234"/>
  <c r="I234"/>
  <c r="J227"/>
  <c r="I227"/>
  <c r="J222"/>
  <c r="I222"/>
  <c r="J221"/>
  <c r="I221"/>
  <c r="J220"/>
  <c r="I220"/>
  <c r="J219"/>
  <c r="I219"/>
  <c r="J218"/>
  <c r="I218"/>
  <c r="J217"/>
  <c r="I217"/>
  <c r="J210"/>
  <c r="I210"/>
  <c r="J205"/>
  <c r="I205"/>
  <c r="J202"/>
  <c r="I202"/>
  <c r="J201"/>
  <c r="I201"/>
  <c r="J198"/>
  <c r="I198"/>
  <c r="J194"/>
  <c r="I194"/>
  <c r="J191"/>
  <c r="I191"/>
  <c r="J190"/>
  <c r="I190"/>
  <c r="J188"/>
  <c r="I188"/>
  <c r="J185"/>
  <c r="I185"/>
  <c r="J183"/>
  <c r="I183"/>
  <c r="I180"/>
  <c r="J180"/>
  <c r="J176"/>
  <c r="I176"/>
  <c r="J171"/>
  <c r="I171"/>
  <c r="J170"/>
  <c r="I170"/>
  <c r="J163"/>
  <c r="I163"/>
  <c r="J162"/>
  <c r="I162"/>
  <c r="J160"/>
  <c r="I160"/>
  <c r="J158"/>
  <c r="I158"/>
  <c r="J153"/>
  <c r="I153"/>
  <c r="J152"/>
  <c r="I152"/>
  <c r="J148"/>
  <c r="I148"/>
  <c r="J147"/>
  <c r="I147"/>
  <c r="J142"/>
  <c r="I142"/>
  <c r="J138"/>
  <c r="I138"/>
  <c r="J135"/>
  <c r="I135"/>
  <c r="J131"/>
  <c r="I131"/>
  <c r="J128"/>
  <c r="I128"/>
  <c r="J124"/>
  <c r="I124"/>
  <c r="J120"/>
  <c r="I120"/>
  <c r="J117"/>
  <c r="I117"/>
  <c r="J112"/>
  <c r="I112"/>
  <c r="J110"/>
  <c r="I110"/>
  <c r="J107"/>
  <c r="I107"/>
  <c r="J105"/>
  <c r="I105"/>
  <c r="J102"/>
  <c r="I102"/>
  <c r="J99"/>
  <c r="I99"/>
  <c r="J95"/>
  <c r="I95"/>
  <c r="J91"/>
  <c r="I91"/>
  <c r="J90"/>
  <c r="I90"/>
  <c r="J89"/>
  <c r="I89"/>
  <c r="J88"/>
  <c r="I88"/>
  <c r="J87"/>
  <c r="I87"/>
  <c r="J86"/>
  <c r="I86"/>
  <c r="J85"/>
  <c r="I85"/>
  <c r="J84"/>
  <c r="I84"/>
  <c r="J83"/>
  <c r="I83"/>
  <c r="J81"/>
  <c r="I81"/>
  <c r="J79"/>
  <c r="I79"/>
  <c r="J77"/>
  <c r="I77"/>
  <c r="J75"/>
  <c r="I75"/>
  <c r="J73"/>
  <c r="I73"/>
  <c r="J71"/>
  <c r="I71"/>
  <c r="J69"/>
  <c r="I69"/>
  <c r="J66"/>
  <c r="I66"/>
  <c r="J63"/>
  <c r="I63"/>
  <c r="J59"/>
  <c r="I59"/>
  <c r="J58"/>
  <c r="I58"/>
  <c r="J57"/>
  <c r="I57"/>
  <c r="J56"/>
  <c r="I56"/>
  <c r="J55"/>
  <c r="I55"/>
  <c r="J54"/>
  <c r="I54"/>
  <c r="J53"/>
  <c r="I53"/>
  <c r="J52"/>
  <c r="I52"/>
  <c r="J50"/>
  <c r="I50"/>
  <c r="J48"/>
  <c r="I48"/>
  <c r="J46"/>
  <c r="I46"/>
  <c r="J44"/>
  <c r="I44"/>
  <c r="J39"/>
  <c r="J43"/>
  <c r="I43"/>
  <c r="J41"/>
  <c r="I41"/>
  <c r="I39"/>
  <c r="J38"/>
  <c r="I38"/>
  <c r="J36"/>
  <c r="I36"/>
  <c r="J32"/>
  <c r="I32"/>
  <c r="I30"/>
  <c r="I28"/>
  <c r="I26"/>
  <c r="I24"/>
  <c r="I21"/>
  <c r="I19"/>
  <c r="I16"/>
  <c r="I13"/>
  <c r="I11"/>
  <c r="I8"/>
  <c r="J8"/>
  <c r="J30"/>
  <c r="J28"/>
  <c r="J26"/>
  <c r="J24"/>
  <c r="J21"/>
  <c r="J19"/>
  <c r="J16"/>
  <c r="J13"/>
  <c r="J11"/>
</calcChain>
</file>

<file path=xl/sharedStrings.xml><?xml version="1.0" encoding="utf-8"?>
<sst xmlns="http://schemas.openxmlformats.org/spreadsheetml/2006/main" count="3008" uniqueCount="1559">
  <si>
    <t>Sector</t>
  </si>
  <si>
    <t>SubSector</t>
  </si>
  <si>
    <t>Rama</t>
  </si>
  <si>
    <t>SubRama</t>
  </si>
  <si>
    <t>Clase</t>
  </si>
  <si>
    <t>Publicidad y actividades conexas</t>
  </si>
  <si>
    <t>1 Agricultura</t>
  </si>
  <si>
    <t>Hortalizas, legumbres y raíces feculentas</t>
  </si>
  <si>
    <t>0103</t>
  </si>
  <si>
    <t>0104</t>
  </si>
  <si>
    <t xml:space="preserve">0104 </t>
  </si>
  <si>
    <t>Cereales</t>
  </si>
  <si>
    <t xml:space="preserve">0101 </t>
  </si>
  <si>
    <t>Forrajes</t>
  </si>
  <si>
    <t xml:space="preserve">0102 </t>
  </si>
  <si>
    <t>Frutas</t>
  </si>
  <si>
    <t xml:space="preserve">0105 </t>
  </si>
  <si>
    <t>Cultivos industriales</t>
  </si>
  <si>
    <t xml:space="preserve">0103 </t>
  </si>
  <si>
    <t xml:space="preserve">0106 </t>
  </si>
  <si>
    <t>2 Ganadería</t>
  </si>
  <si>
    <t>0201</t>
  </si>
  <si>
    <t>Ganado bovino</t>
  </si>
  <si>
    <t>0207</t>
  </si>
  <si>
    <t>Leche sin pasteurizar</t>
  </si>
  <si>
    <t>0202</t>
  </si>
  <si>
    <t>Ganado porcino</t>
  </si>
  <si>
    <t>0206</t>
  </si>
  <si>
    <t>Aves y huevo</t>
  </si>
  <si>
    <t>0203</t>
  </si>
  <si>
    <t>Ganado ovino</t>
  </si>
  <si>
    <t>0204</t>
  </si>
  <si>
    <t>Ganado caprino</t>
  </si>
  <si>
    <t>0209</t>
  </si>
  <si>
    <t>Apicultura</t>
  </si>
  <si>
    <t>3 Silvicultura</t>
  </si>
  <si>
    <t>0311 y 0312</t>
  </si>
  <si>
    <t>0301</t>
  </si>
  <si>
    <t>Producción maderable</t>
  </si>
  <si>
    <t>4 Pesca</t>
  </si>
  <si>
    <t>0401</t>
  </si>
  <si>
    <t xml:space="preserve">Mariscos  </t>
  </si>
  <si>
    <t>0402</t>
  </si>
  <si>
    <t>Pescados</t>
  </si>
  <si>
    <t>0601</t>
  </si>
  <si>
    <t xml:space="preserve">Extracción de petróleo crudo y gas natural </t>
  </si>
  <si>
    <t>0501</t>
  </si>
  <si>
    <t xml:space="preserve">Extracción y beneficio de carbón mineral y grafito </t>
  </si>
  <si>
    <t>0701</t>
  </si>
  <si>
    <t>Extracción y beneficio de mineral de hierro</t>
  </si>
  <si>
    <t>0801</t>
  </si>
  <si>
    <t>Extracción y beneficio de oro y plata</t>
  </si>
  <si>
    <t>0821</t>
  </si>
  <si>
    <t>Extracción y beneficio de plomo, zinc y otros metálicos no ferrosos</t>
  </si>
  <si>
    <t>0901, 0911 y 0931</t>
  </si>
  <si>
    <t>0931</t>
  </si>
  <si>
    <t>0921 y 0931</t>
  </si>
  <si>
    <t>6101</t>
  </si>
  <si>
    <t xml:space="preserve">Generación, transmisión y distribución de energía eléctrica </t>
  </si>
  <si>
    <t>6121</t>
  </si>
  <si>
    <t>Producción y distribución de agua potable</t>
  </si>
  <si>
    <t>6111</t>
  </si>
  <si>
    <t>Producción y distribución de gas seco</t>
  </si>
  <si>
    <t>60 Construcción</t>
  </si>
  <si>
    <t>6000</t>
  </si>
  <si>
    <t>Construcción</t>
  </si>
  <si>
    <t>Maíz</t>
  </si>
  <si>
    <t>001</t>
  </si>
  <si>
    <t>0101</t>
  </si>
  <si>
    <t>Trigo</t>
  </si>
  <si>
    <t>003</t>
  </si>
  <si>
    <t>Otros cultivos oleaginosos e industriales</t>
  </si>
  <si>
    <t>017</t>
  </si>
  <si>
    <t>Fríjol</t>
  </si>
  <si>
    <t>018</t>
  </si>
  <si>
    <t>Garbanzo</t>
  </si>
  <si>
    <t>009</t>
  </si>
  <si>
    <t>Otros forrajes</t>
  </si>
  <si>
    <t>0102</t>
  </si>
  <si>
    <t>002</t>
  </si>
  <si>
    <t>Sorgo</t>
  </si>
  <si>
    <t>004</t>
  </si>
  <si>
    <t>Cebada</t>
  </si>
  <si>
    <t>007</t>
  </si>
  <si>
    <t>Avena forrajera</t>
  </si>
  <si>
    <t>019</t>
  </si>
  <si>
    <t>Jitomate</t>
  </si>
  <si>
    <t>020</t>
  </si>
  <si>
    <t>023</t>
  </si>
  <si>
    <t xml:space="preserve">Chiles frescos </t>
  </si>
  <si>
    <t>Chile seco</t>
  </si>
  <si>
    <t>022</t>
  </si>
  <si>
    <t>Cebolla</t>
  </si>
  <si>
    <t>041</t>
  </si>
  <si>
    <t>042</t>
  </si>
  <si>
    <t xml:space="preserve">Melón </t>
  </si>
  <si>
    <t>Sandia</t>
  </si>
  <si>
    <t>0105</t>
  </si>
  <si>
    <t>025</t>
  </si>
  <si>
    <t>Tomate verde</t>
  </si>
  <si>
    <t xml:space="preserve">021 </t>
  </si>
  <si>
    <t>Papa</t>
  </si>
  <si>
    <t>024</t>
  </si>
  <si>
    <t>Calabacita</t>
  </si>
  <si>
    <t>005 y 033</t>
  </si>
  <si>
    <t>027</t>
  </si>
  <si>
    <t>Pepino</t>
  </si>
  <si>
    <t>029</t>
  </si>
  <si>
    <t>Zanahoria</t>
  </si>
  <si>
    <t>Elote</t>
  </si>
  <si>
    <t>030</t>
  </si>
  <si>
    <t>031</t>
  </si>
  <si>
    <t>032</t>
  </si>
  <si>
    <t>035</t>
  </si>
  <si>
    <t>Naranja</t>
  </si>
  <si>
    <t>040</t>
  </si>
  <si>
    <t>Limón</t>
  </si>
  <si>
    <t>049 y 050</t>
  </si>
  <si>
    <t>011</t>
  </si>
  <si>
    <t>Café</t>
  </si>
  <si>
    <t>036</t>
  </si>
  <si>
    <t>Plátanos</t>
  </si>
  <si>
    <t>037</t>
  </si>
  <si>
    <t>Mango</t>
  </si>
  <si>
    <t>034</t>
  </si>
  <si>
    <t>Aguacate</t>
  </si>
  <si>
    <t>038</t>
  </si>
  <si>
    <t>Uva</t>
  </si>
  <si>
    <t>039</t>
  </si>
  <si>
    <t>Manzana</t>
  </si>
  <si>
    <t>014</t>
  </si>
  <si>
    <t>Copra y otros cultivos</t>
  </si>
  <si>
    <t>043</t>
  </si>
  <si>
    <t>Nuez</t>
  </si>
  <si>
    <t>044</t>
  </si>
  <si>
    <t>045</t>
  </si>
  <si>
    <t>046</t>
  </si>
  <si>
    <t>047</t>
  </si>
  <si>
    <t>048</t>
  </si>
  <si>
    <t>028</t>
  </si>
  <si>
    <t xml:space="preserve">Ajo </t>
  </si>
  <si>
    <t>051</t>
  </si>
  <si>
    <t>Plantas, flores y especias</t>
  </si>
  <si>
    <t>012</t>
  </si>
  <si>
    <t>Algodón en rama</t>
  </si>
  <si>
    <t>010</t>
  </si>
  <si>
    <t>Caña de azúcar</t>
  </si>
  <si>
    <t>006</t>
  </si>
  <si>
    <t>Alfalfa</t>
  </si>
  <si>
    <t>016</t>
  </si>
  <si>
    <t>Agave tequilero</t>
  </si>
  <si>
    <t>052</t>
  </si>
  <si>
    <t>058</t>
  </si>
  <si>
    <t>053</t>
  </si>
  <si>
    <t>056</t>
  </si>
  <si>
    <t>Huevo</t>
  </si>
  <si>
    <t>057</t>
  </si>
  <si>
    <t>Aves</t>
  </si>
  <si>
    <t>054</t>
  </si>
  <si>
    <t>055</t>
  </si>
  <si>
    <t>059</t>
  </si>
  <si>
    <t>Miel de abeja</t>
  </si>
  <si>
    <t>062</t>
  </si>
  <si>
    <t>063</t>
  </si>
  <si>
    <t>Resinas, ceras y gomas</t>
  </si>
  <si>
    <t>Otros productos silvícolas</t>
  </si>
  <si>
    <t>060</t>
  </si>
  <si>
    <t>061</t>
  </si>
  <si>
    <t>Otras maderas en rollo</t>
  </si>
  <si>
    <t>Pino en rollo</t>
  </si>
  <si>
    <t>064</t>
  </si>
  <si>
    <t>Camarón</t>
  </si>
  <si>
    <t>066</t>
  </si>
  <si>
    <t>Atún</t>
  </si>
  <si>
    <t>065</t>
  </si>
  <si>
    <t>Otros mariscos</t>
  </si>
  <si>
    <t>067, 071, 068, 069 y 070</t>
  </si>
  <si>
    <t>073</t>
  </si>
  <si>
    <t>074</t>
  </si>
  <si>
    <t>Petróleo crudo</t>
  </si>
  <si>
    <t>Gas natural</t>
  </si>
  <si>
    <t xml:space="preserve">6 Extracción de petróleo crudo y gas natural </t>
  </si>
  <si>
    <t>072</t>
  </si>
  <si>
    <t>Carbón</t>
  </si>
  <si>
    <t xml:space="preserve">8 Extracción y beneficio de carbón mineral y grafito </t>
  </si>
  <si>
    <t>075</t>
  </si>
  <si>
    <t>Mineral de hierro</t>
  </si>
  <si>
    <t>7 Extracción y beneficio de mineral de hierro</t>
  </si>
  <si>
    <t>077</t>
  </si>
  <si>
    <t>Oro sin afinar</t>
  </si>
  <si>
    <t>076</t>
  </si>
  <si>
    <t>Plata sin afinar</t>
  </si>
  <si>
    <t>078</t>
  </si>
  <si>
    <t>Cobre</t>
  </si>
  <si>
    <t>0811</t>
  </si>
  <si>
    <t>079</t>
  </si>
  <si>
    <t>080</t>
  </si>
  <si>
    <t>Zinc</t>
  </si>
  <si>
    <t>Plomo</t>
  </si>
  <si>
    <t>081</t>
  </si>
  <si>
    <t>Otros minerales metálicos no ferrosos</t>
  </si>
  <si>
    <t>082, 083 y 086</t>
  </si>
  <si>
    <t>084</t>
  </si>
  <si>
    <t>Arena</t>
  </si>
  <si>
    <t>0921</t>
  </si>
  <si>
    <t>Extracción de arena y grava</t>
  </si>
  <si>
    <t>511</t>
  </si>
  <si>
    <t>515</t>
  </si>
  <si>
    <t>513</t>
  </si>
  <si>
    <t>514</t>
  </si>
  <si>
    <t>512</t>
  </si>
  <si>
    <t>510</t>
  </si>
  <si>
    <t>Electricidad comercial</t>
  </si>
  <si>
    <t>Electricidad industrial en alta tensión</t>
  </si>
  <si>
    <t>Electricidad industrial en media tensión</t>
  </si>
  <si>
    <t>Electricidad para bombeo de aguas de riego agrícola</t>
  </si>
  <si>
    <t>Electricidad para servicio público</t>
  </si>
  <si>
    <t>Electricidad residencial</t>
  </si>
  <si>
    <t>517</t>
  </si>
  <si>
    <t>Agua potable</t>
  </si>
  <si>
    <t>516</t>
  </si>
  <si>
    <t>Gas seco</t>
  </si>
  <si>
    <t>506</t>
  </si>
  <si>
    <t>Edificación residencial</t>
  </si>
  <si>
    <t>508</t>
  </si>
  <si>
    <t>Construcción de plantas industriales</t>
  </si>
  <si>
    <t>507</t>
  </si>
  <si>
    <t>Edificación no residencial</t>
  </si>
  <si>
    <t xml:space="preserve">509 </t>
  </si>
  <si>
    <t>Construcción de obras viales y para el autotransporte</t>
  </si>
  <si>
    <t>159</t>
  </si>
  <si>
    <t>160</t>
  </si>
  <si>
    <t>161</t>
  </si>
  <si>
    <t>162</t>
  </si>
  <si>
    <t>163</t>
  </si>
  <si>
    <t>Alimento para ave</t>
  </si>
  <si>
    <t>Alimento para ganado porcino</t>
  </si>
  <si>
    <t>Alimento para ganado bovino</t>
  </si>
  <si>
    <t>Alimento para otro ganado</t>
  </si>
  <si>
    <t>Alimento para mascotas</t>
  </si>
  <si>
    <t>1801</t>
  </si>
  <si>
    <t>Alimentos para animales</t>
  </si>
  <si>
    <t>18 Alimentos para animales</t>
  </si>
  <si>
    <t>172</t>
  </si>
  <si>
    <t>Arroz</t>
  </si>
  <si>
    <t>1921</t>
  </si>
  <si>
    <t>Beneficio de arroz</t>
  </si>
  <si>
    <t>138 y 139</t>
  </si>
  <si>
    <t>1301</t>
  </si>
  <si>
    <t>Harina de trigo</t>
  </si>
  <si>
    <t>148</t>
  </si>
  <si>
    <t>Harina de maíz</t>
  </si>
  <si>
    <t>1401</t>
  </si>
  <si>
    <t xml:space="preserve">Harina de maíz </t>
  </si>
  <si>
    <t>175</t>
  </si>
  <si>
    <t>Harina de soya y otras harinas similares</t>
  </si>
  <si>
    <t>1923</t>
  </si>
  <si>
    <t>Otros productos de molino</t>
  </si>
  <si>
    <t>187</t>
  </si>
  <si>
    <t>Malta</t>
  </si>
  <si>
    <t>2101</t>
  </si>
  <si>
    <t>21 Cerveza y malta</t>
  </si>
  <si>
    <t>176</t>
  </si>
  <si>
    <t>Almidones y féculas</t>
  </si>
  <si>
    <t>1924</t>
  </si>
  <si>
    <t>Almidones, féculas y levaduras</t>
  </si>
  <si>
    <t>157</t>
  </si>
  <si>
    <t>Manteca vegetal</t>
  </si>
  <si>
    <t>1701</t>
  </si>
  <si>
    <t>Aceites y grasas vegetales comestibles</t>
  </si>
  <si>
    <t xml:space="preserve">17 Aceites y grasas comestibles </t>
  </si>
  <si>
    <t>156 y 158</t>
  </si>
  <si>
    <t>173</t>
  </si>
  <si>
    <t>Cereales en hojuela</t>
  </si>
  <si>
    <t>1922</t>
  </si>
  <si>
    <t xml:space="preserve">Beneficio de otros productos agrícolas </t>
  </si>
  <si>
    <t xml:space="preserve">1601 </t>
  </si>
  <si>
    <t>Azúcar y subproductos, incluido alcohol etílico</t>
  </si>
  <si>
    <t>16 Azúcar</t>
  </si>
  <si>
    <t>165</t>
  </si>
  <si>
    <t>166</t>
  </si>
  <si>
    <t>Chocolate en tableta</t>
  </si>
  <si>
    <t>Chocolate en polvo</t>
  </si>
  <si>
    <t>1902</t>
  </si>
  <si>
    <t>Beneficio de cacao, cocoa y chocolate de mesa</t>
  </si>
  <si>
    <t>164</t>
  </si>
  <si>
    <t>Caramelos, bombones y confituras</t>
  </si>
  <si>
    <t>1901</t>
  </si>
  <si>
    <t>Bombones, confituras, jaleas y dulces</t>
  </si>
  <si>
    <t>12 Preparación de frutas y legumbres</t>
  </si>
  <si>
    <t>174</t>
  </si>
  <si>
    <t>125</t>
  </si>
  <si>
    <t>126</t>
  </si>
  <si>
    <t>128</t>
  </si>
  <si>
    <t>1202</t>
  </si>
  <si>
    <t>Beneficio de otros productos agrícolas</t>
  </si>
  <si>
    <t>Frijol, lenteja y similares envasados</t>
  </si>
  <si>
    <t>Jugos y néctares envasados</t>
  </si>
  <si>
    <t>Puré de tomate</t>
  </si>
  <si>
    <t>Chiles procesados</t>
  </si>
  <si>
    <t>132</t>
  </si>
  <si>
    <t>Concentrados para caldos y sopas</t>
  </si>
  <si>
    <t>1211</t>
  </si>
  <si>
    <t>Salsas y sopas enlatadas</t>
  </si>
  <si>
    <t>110</t>
  </si>
  <si>
    <t>Leche pasteurizada</t>
  </si>
  <si>
    <t>1111</t>
  </si>
  <si>
    <t>118 y 120</t>
  </si>
  <si>
    <t>119 y 121</t>
  </si>
  <si>
    <t>1113</t>
  </si>
  <si>
    <t>Leche condensada y deshidratada</t>
  </si>
  <si>
    <t>111</t>
  </si>
  <si>
    <t>112</t>
  </si>
  <si>
    <t>113</t>
  </si>
  <si>
    <t>114</t>
  </si>
  <si>
    <t>115</t>
  </si>
  <si>
    <t>116</t>
  </si>
  <si>
    <t>122</t>
  </si>
  <si>
    <t>117 y 123</t>
  </si>
  <si>
    <t>Queso oaxaca o asadero</t>
  </si>
  <si>
    <t>Queso fresco</t>
  </si>
  <si>
    <t>Queso chihuahua o manchego</t>
  </si>
  <si>
    <t>Queso amarillo</t>
  </si>
  <si>
    <t>Otros quesos</t>
  </si>
  <si>
    <t>Crema de leche</t>
  </si>
  <si>
    <t>Yogurt</t>
  </si>
  <si>
    <t>1112</t>
  </si>
  <si>
    <t>Queso, crema y mantequilla</t>
  </si>
  <si>
    <t>1121</t>
  </si>
  <si>
    <t>Cajetas y otros productos lácteos</t>
  </si>
  <si>
    <t>1112 y 1121</t>
  </si>
  <si>
    <t>180</t>
  </si>
  <si>
    <t>Helados</t>
  </si>
  <si>
    <t>1942</t>
  </si>
  <si>
    <t>Helados y paletas</t>
  </si>
  <si>
    <t>093</t>
  </si>
  <si>
    <t>094</t>
  </si>
  <si>
    <t>095</t>
  </si>
  <si>
    <t>097 y 098</t>
  </si>
  <si>
    <t>Carne de bovino en canal</t>
  </si>
  <si>
    <t>Carne de porcino en canal</t>
  </si>
  <si>
    <t>Carne de ave en canal</t>
  </si>
  <si>
    <t>1101</t>
  </si>
  <si>
    <t xml:space="preserve">Matanza de ganado </t>
  </si>
  <si>
    <t>100</t>
  </si>
  <si>
    <t>101</t>
  </si>
  <si>
    <t>Carne de res</t>
  </si>
  <si>
    <t>Carne de ave</t>
  </si>
  <si>
    <t>1102</t>
  </si>
  <si>
    <t>Preparación y empacado de carne</t>
  </si>
  <si>
    <t>103</t>
  </si>
  <si>
    <t>104</t>
  </si>
  <si>
    <t>105</t>
  </si>
  <si>
    <t>106</t>
  </si>
  <si>
    <t>107</t>
  </si>
  <si>
    <t>108 y 109</t>
  </si>
  <si>
    <t>Jamón</t>
  </si>
  <si>
    <t>Salchichas</t>
  </si>
  <si>
    <t>Carnes ahumadas, secas o enchiladas</t>
  </si>
  <si>
    <t>Tocino</t>
  </si>
  <si>
    <t>Chorizo</t>
  </si>
  <si>
    <t>170 Y 169</t>
  </si>
  <si>
    <t>171</t>
  </si>
  <si>
    <t>Otros pescados y mariscos en conserva</t>
  </si>
  <si>
    <t>1911</t>
  </si>
  <si>
    <t>Preparación y envasado de pescados y mariscos</t>
  </si>
  <si>
    <t>133 y 127</t>
  </si>
  <si>
    <t>1211 y 1202</t>
  </si>
  <si>
    <t>142 y 147</t>
  </si>
  <si>
    <t>143</t>
  </si>
  <si>
    <t>Pan dulce y pastelillos empaquetados</t>
  </si>
  <si>
    <t>1311 y 1312</t>
  </si>
  <si>
    <t>1311</t>
  </si>
  <si>
    <t>Pan y pasteles</t>
  </si>
  <si>
    <t>141</t>
  </si>
  <si>
    <t>140</t>
  </si>
  <si>
    <t>Pan blanco a granel</t>
  </si>
  <si>
    <t>Pan dulce a granel</t>
  </si>
  <si>
    <t>146</t>
  </si>
  <si>
    <t>145</t>
  </si>
  <si>
    <t>144</t>
  </si>
  <si>
    <t>Galletas dulces</t>
  </si>
  <si>
    <t>Galletas saladas</t>
  </si>
  <si>
    <t>Pasta para sopa</t>
  </si>
  <si>
    <t>1312</t>
  </si>
  <si>
    <t>Galletas y pastas alimenticias</t>
  </si>
  <si>
    <t>149</t>
  </si>
  <si>
    <t>Tortilla de maíz</t>
  </si>
  <si>
    <t>1412</t>
  </si>
  <si>
    <t>Fabricación de tortillas</t>
  </si>
  <si>
    <t>181</t>
  </si>
  <si>
    <t>Botanas, frituras y similares</t>
  </si>
  <si>
    <t>1943</t>
  </si>
  <si>
    <t>Papas fritas, charritos y similares</t>
  </si>
  <si>
    <t>150</t>
  </si>
  <si>
    <t>Café oro</t>
  </si>
  <si>
    <t>1501</t>
  </si>
  <si>
    <t>124, 129, 130 y 131</t>
  </si>
  <si>
    <t>1201 y 1202</t>
  </si>
  <si>
    <t>153 y 154</t>
  </si>
  <si>
    <t>092, 089, 090 y 091</t>
  </si>
  <si>
    <t>085, 087 y 088</t>
  </si>
  <si>
    <t>151</t>
  </si>
  <si>
    <t>152</t>
  </si>
  <si>
    <t>Café tostado</t>
  </si>
  <si>
    <t>Café soluble</t>
  </si>
  <si>
    <t>1511</t>
  </si>
  <si>
    <t>Tostado y molienda de café</t>
  </si>
  <si>
    <t>1512</t>
  </si>
  <si>
    <t>Café soluble y té</t>
  </si>
  <si>
    <t>178</t>
  </si>
  <si>
    <t>Concentrados para refrescos</t>
  </si>
  <si>
    <t>1931</t>
  </si>
  <si>
    <t>Concentrados y jarabes</t>
  </si>
  <si>
    <t>135</t>
  </si>
  <si>
    <t>134</t>
  </si>
  <si>
    <t>137</t>
  </si>
  <si>
    <t>136</t>
  </si>
  <si>
    <t>Mayonesa</t>
  </si>
  <si>
    <t>Sal</t>
  </si>
  <si>
    <t>Otros condimentos</t>
  </si>
  <si>
    <t>Otros aderezos</t>
  </si>
  <si>
    <t>1212</t>
  </si>
  <si>
    <t>Mayonesa y otros condimentos</t>
  </si>
  <si>
    <t>167, 168 y 177</t>
  </si>
  <si>
    <t>1903, 1905 y 1924</t>
  </si>
  <si>
    <t>189</t>
  </si>
  <si>
    <t>Refrescos envasados</t>
  </si>
  <si>
    <t>2201</t>
  </si>
  <si>
    <t>Refrescos y aguas</t>
  </si>
  <si>
    <t>22 Refrescos y aguas</t>
  </si>
  <si>
    <t>190 y 179</t>
  </si>
  <si>
    <t>2201 y 1941</t>
  </si>
  <si>
    <t>22 Refrescos y aguas y 19 Otros productos alimenticios</t>
  </si>
  <si>
    <t>188</t>
  </si>
  <si>
    <t>Cerveza</t>
  </si>
  <si>
    <t>2111</t>
  </si>
  <si>
    <t>185</t>
  </si>
  <si>
    <t>184</t>
  </si>
  <si>
    <t>Vino de mesa</t>
  </si>
  <si>
    <t>Brandy</t>
  </si>
  <si>
    <t>2012</t>
  </si>
  <si>
    <t xml:space="preserve">Vinos y aguardientes de uva </t>
  </si>
  <si>
    <t>2011 y 2013</t>
  </si>
  <si>
    <t>182</t>
  </si>
  <si>
    <t>Tequila</t>
  </si>
  <si>
    <t>2001</t>
  </si>
  <si>
    <t>Tequilas y otras bebidas de agaves</t>
  </si>
  <si>
    <t>192</t>
  </si>
  <si>
    <t>Cigarrillos</t>
  </si>
  <si>
    <t>2311</t>
  </si>
  <si>
    <t>Cigarros</t>
  </si>
  <si>
    <t>23 Tabaco</t>
  </si>
  <si>
    <t>193</t>
  </si>
  <si>
    <t>Algodón</t>
  </si>
  <si>
    <t>2401</t>
  </si>
  <si>
    <t>Despepite y empaque de algodón</t>
  </si>
  <si>
    <t>194</t>
  </si>
  <si>
    <t>Hilos para coser</t>
  </si>
  <si>
    <t>2421</t>
  </si>
  <si>
    <t xml:space="preserve">Hilos para coser </t>
  </si>
  <si>
    <t>195</t>
  </si>
  <si>
    <t>Telas de algodón</t>
  </si>
  <si>
    <t>2431</t>
  </si>
  <si>
    <t>Tejidos de fibras blandas</t>
  </si>
  <si>
    <t>197</t>
  </si>
  <si>
    <t>Telas de fibras sintéticas y artificiales</t>
  </si>
  <si>
    <t>2433</t>
  </si>
  <si>
    <t>Acabado de hilados y tejidos de fibras blandas</t>
  </si>
  <si>
    <t>196 y 203</t>
  </si>
  <si>
    <t>2432 y 2611</t>
  </si>
  <si>
    <t>199, 205 y 207</t>
  </si>
  <si>
    <t>2433, 2621 y 2631</t>
  </si>
  <si>
    <t>198 y 201</t>
  </si>
  <si>
    <t>2433 y 2601</t>
  </si>
  <si>
    <t>220</t>
  </si>
  <si>
    <t>Telas de punto</t>
  </si>
  <si>
    <t>2703</t>
  </si>
  <si>
    <t>Telas y otros artículos de punto, incluido ropa interior y exterior</t>
  </si>
  <si>
    <t>27 Prendas de vestir</t>
  </si>
  <si>
    <t>204 y 211</t>
  </si>
  <si>
    <t>208</t>
  </si>
  <si>
    <t>209</t>
  </si>
  <si>
    <t>210</t>
  </si>
  <si>
    <t>Toallas</t>
  </si>
  <si>
    <t>Colchas</t>
  </si>
  <si>
    <t>Cobertores</t>
  </si>
  <si>
    <t>2612 y 2642</t>
  </si>
  <si>
    <t>2642</t>
  </si>
  <si>
    <t>Sábanas, manteles, colchas toallas y similares</t>
  </si>
  <si>
    <t>202</t>
  </si>
  <si>
    <t>Borra y estopa</t>
  </si>
  <si>
    <t>2611</t>
  </si>
  <si>
    <t>Fieltro, entretelas y otros tejidos de productos reciclados</t>
  </si>
  <si>
    <t>216, 215, 218 y 219</t>
  </si>
  <si>
    <t>2701 y 2703</t>
  </si>
  <si>
    <t>217</t>
  </si>
  <si>
    <t>Suéteres</t>
  </si>
  <si>
    <t>2702</t>
  </si>
  <si>
    <t>237</t>
  </si>
  <si>
    <t>Ropa interior para mujer</t>
  </si>
  <si>
    <t>2717</t>
  </si>
  <si>
    <t>236 y 224</t>
  </si>
  <si>
    <t>2716 y 2712</t>
  </si>
  <si>
    <t>234 y 235</t>
  </si>
  <si>
    <t>2715</t>
  </si>
  <si>
    <t>Uniformes</t>
  </si>
  <si>
    <t>221</t>
  </si>
  <si>
    <t>Pantalón para hombre</t>
  </si>
  <si>
    <t>228</t>
  </si>
  <si>
    <t>Pantalón para mujer</t>
  </si>
  <si>
    <t>230</t>
  </si>
  <si>
    <t>Pantalón para niños</t>
  </si>
  <si>
    <t>226</t>
  </si>
  <si>
    <t>Conjunto para mujer</t>
  </si>
  <si>
    <t>229</t>
  </si>
  <si>
    <t>Faldas</t>
  </si>
  <si>
    <t>232</t>
  </si>
  <si>
    <t>Ropa para bebé</t>
  </si>
  <si>
    <t>223</t>
  </si>
  <si>
    <t>Trajes</t>
  </si>
  <si>
    <t>227 y 231</t>
  </si>
  <si>
    <t>222</t>
  </si>
  <si>
    <t>225</t>
  </si>
  <si>
    <t>233</t>
  </si>
  <si>
    <t>Blusa para niños</t>
  </si>
  <si>
    <t>2711</t>
  </si>
  <si>
    <t>Ropa exterior para caballero, excepto camisas y uniformes</t>
  </si>
  <si>
    <t>2713</t>
  </si>
  <si>
    <t xml:space="preserve">Ropa exterior para dama, excepto uniformes </t>
  </si>
  <si>
    <t>2714</t>
  </si>
  <si>
    <t>Ropa exterior para niños y niñas, excepto uniformes</t>
  </si>
  <si>
    <t>2713 y 2714</t>
  </si>
  <si>
    <t>238</t>
  </si>
  <si>
    <t>Pieles</t>
  </si>
  <si>
    <t>2801</t>
  </si>
  <si>
    <t>Curtido y acabado de cuero y piel</t>
  </si>
  <si>
    <t>28 Cuero y piel</t>
  </si>
  <si>
    <t>242</t>
  </si>
  <si>
    <t>241</t>
  </si>
  <si>
    <t>243</t>
  </si>
  <si>
    <t>Zapatos para hombre</t>
  </si>
  <si>
    <t>Zapatos para mujer</t>
  </si>
  <si>
    <t>Zapatos para niños</t>
  </si>
  <si>
    <t>2812</t>
  </si>
  <si>
    <t>Calzado excepto de hule o plástico</t>
  </si>
  <si>
    <t>244, 370 y 378</t>
  </si>
  <si>
    <t>2822, 4121 y 4211</t>
  </si>
  <si>
    <t>Moldeado de calzado y juguetes de plástico</t>
  </si>
  <si>
    <t>245 y 246</t>
  </si>
  <si>
    <t>2901</t>
  </si>
  <si>
    <t>Aserraderos</t>
  </si>
  <si>
    <t>248 y 249</t>
  </si>
  <si>
    <t>2911</t>
  </si>
  <si>
    <t>Triplay, tableros aglutinados y fibracel</t>
  </si>
  <si>
    <t>247</t>
  </si>
  <si>
    <t>Triplay</t>
  </si>
  <si>
    <t>255</t>
  </si>
  <si>
    <t>257</t>
  </si>
  <si>
    <t>Molduras para la construcción y pisos de madera</t>
  </si>
  <si>
    <t>Puertas, ventanas y closets de madera</t>
  </si>
  <si>
    <t>3011</t>
  </si>
  <si>
    <t>Puertas, ventanas, closets y similares</t>
  </si>
  <si>
    <t>3024</t>
  </si>
  <si>
    <t>Otros productos de madera y corcho</t>
  </si>
  <si>
    <t>256 y 259</t>
  </si>
  <si>
    <t>3021 y 3024</t>
  </si>
  <si>
    <t>262</t>
  </si>
  <si>
    <t>261</t>
  </si>
  <si>
    <t>260</t>
  </si>
  <si>
    <t>264 y 265</t>
  </si>
  <si>
    <t>Papel higiénico</t>
  </si>
  <si>
    <t>Papel kraft y semikraft</t>
  </si>
  <si>
    <t>Papel para imprenta y escritura</t>
  </si>
  <si>
    <t>3101</t>
  </si>
  <si>
    <t>Papel y pasta de celulosa</t>
  </si>
  <si>
    <t>266</t>
  </si>
  <si>
    <t>267</t>
  </si>
  <si>
    <t>Cartón</t>
  </si>
  <si>
    <t>Cartoncillo y cartulinas</t>
  </si>
  <si>
    <t>3111</t>
  </si>
  <si>
    <t xml:space="preserve">Cartón y cartoncillo </t>
  </si>
  <si>
    <t>269</t>
  </si>
  <si>
    <t>Cajas y envases de cartón</t>
  </si>
  <si>
    <t>3122</t>
  </si>
  <si>
    <t xml:space="preserve">Envases de cartón </t>
  </si>
  <si>
    <t>276 y 268</t>
  </si>
  <si>
    <t>3211 y 3121</t>
  </si>
  <si>
    <t>213</t>
  </si>
  <si>
    <t>214</t>
  </si>
  <si>
    <t>270 y 271</t>
  </si>
  <si>
    <t>Pañales desechables</t>
  </si>
  <si>
    <t>Toallas sanitarias</t>
  </si>
  <si>
    <t>2643</t>
  </si>
  <si>
    <t>Pañales, toallas sanitarias y otros confeccionados con textiles</t>
  </si>
  <si>
    <t>3123</t>
  </si>
  <si>
    <t xml:space="preserve">Otros productos de celulosa, papel y cartón </t>
  </si>
  <si>
    <t>277</t>
  </si>
  <si>
    <t>Folletos y otros impresos</t>
  </si>
  <si>
    <t>3211</t>
  </si>
  <si>
    <t xml:space="preserve">Imprenta, litografía y encuadernación </t>
  </si>
  <si>
    <t>281</t>
  </si>
  <si>
    <t>278</t>
  </si>
  <si>
    <t>279</t>
  </si>
  <si>
    <t>282</t>
  </si>
  <si>
    <t>280</t>
  </si>
  <si>
    <t>283 y 287</t>
  </si>
  <si>
    <t>Gas licuado</t>
  </si>
  <si>
    <t>Gasolina</t>
  </si>
  <si>
    <t>Diesel</t>
  </si>
  <si>
    <t>Turbosina</t>
  </si>
  <si>
    <t>Combustóleo</t>
  </si>
  <si>
    <t>3301</t>
  </si>
  <si>
    <t xml:space="preserve">Refinación de petróleo crudo y derivados </t>
  </si>
  <si>
    <t>3301 y 3313</t>
  </si>
  <si>
    <t>285 y 286</t>
  </si>
  <si>
    <t>3312</t>
  </si>
  <si>
    <t>284</t>
  </si>
  <si>
    <t>Aceites lubricantes</t>
  </si>
  <si>
    <t>3311</t>
  </si>
  <si>
    <t>Regeneración de aceites lubricantes y aditivos</t>
  </si>
  <si>
    <t>288</t>
  </si>
  <si>
    <t>291 y 293</t>
  </si>
  <si>
    <t>Oxido de etileno</t>
  </si>
  <si>
    <t>Polietileno</t>
  </si>
  <si>
    <t>292</t>
  </si>
  <si>
    <t>3401</t>
  </si>
  <si>
    <t xml:space="preserve">Productos petroquímicos básicos </t>
  </si>
  <si>
    <t>290 y 294</t>
  </si>
  <si>
    <t>289</t>
  </si>
  <si>
    <t>Amoniaco</t>
  </si>
  <si>
    <t>295, 296 y 297</t>
  </si>
  <si>
    <t>3511</t>
  </si>
  <si>
    <t>Gases industriales</t>
  </si>
  <si>
    <t>298</t>
  </si>
  <si>
    <t>Colorantes y pigmentos</t>
  </si>
  <si>
    <t>3501</t>
  </si>
  <si>
    <t xml:space="preserve">Colorantes y pigmentos </t>
  </si>
  <si>
    <t>307</t>
  </si>
  <si>
    <t>306</t>
  </si>
  <si>
    <t>310</t>
  </si>
  <si>
    <t>309</t>
  </si>
  <si>
    <t>311</t>
  </si>
  <si>
    <t>Óxidos</t>
  </si>
  <si>
    <t>Sosa cáustica</t>
  </si>
  <si>
    <t>Sulfatos</t>
  </si>
  <si>
    <t>Ácido fluorhídrico y otros ácidos inorgánicos</t>
  </si>
  <si>
    <t>Otros productos químicos inorgánicos</t>
  </si>
  <si>
    <t>3522</t>
  </si>
  <si>
    <t xml:space="preserve">Productos químicos básicos inorgánicos </t>
  </si>
  <si>
    <t>302</t>
  </si>
  <si>
    <t>303 y 301</t>
  </si>
  <si>
    <t>304</t>
  </si>
  <si>
    <t>Ácido tereftalico y otros esteres</t>
  </si>
  <si>
    <t>Otros productos químicos orgánicos</t>
  </si>
  <si>
    <t>3521</t>
  </si>
  <si>
    <t>Productos químicos básicos orgánicos</t>
  </si>
  <si>
    <t>319</t>
  </si>
  <si>
    <t>321</t>
  </si>
  <si>
    <t>320</t>
  </si>
  <si>
    <t>322 y 323</t>
  </si>
  <si>
    <t>Polipropileno</t>
  </si>
  <si>
    <t>Resina de poliestireno</t>
  </si>
  <si>
    <t>Cloruro de polivinilo (pvc)</t>
  </si>
  <si>
    <t>3701</t>
  </si>
  <si>
    <t>Resinas sintéticas y plastificantes</t>
  </si>
  <si>
    <t>324</t>
  </si>
  <si>
    <t>Hule sintético</t>
  </si>
  <si>
    <t>3702</t>
  </si>
  <si>
    <t>Hule sintético o neopreno</t>
  </si>
  <si>
    <t>325</t>
  </si>
  <si>
    <t>Fibra de poliéster</t>
  </si>
  <si>
    <t>3711</t>
  </si>
  <si>
    <t>Fibras químicas</t>
  </si>
  <si>
    <t>326 y 328</t>
  </si>
  <si>
    <t>327 y 329</t>
  </si>
  <si>
    <t>3601</t>
  </si>
  <si>
    <t>Fertilizantes</t>
  </si>
  <si>
    <t>36 Fertilizantes</t>
  </si>
  <si>
    <t>352</t>
  </si>
  <si>
    <t>Plaguicidas</t>
  </si>
  <si>
    <t>4001</t>
  </si>
  <si>
    <t>Insecticidas y plaguicidas</t>
  </si>
  <si>
    <t>332</t>
  </si>
  <si>
    <t>330</t>
  </si>
  <si>
    <t>338</t>
  </si>
  <si>
    <t>336</t>
  </si>
  <si>
    <t>339</t>
  </si>
  <si>
    <t>334</t>
  </si>
  <si>
    <t>337 y 331</t>
  </si>
  <si>
    <t>340</t>
  </si>
  <si>
    <t>Nutricionales</t>
  </si>
  <si>
    <t>Dermatológicos</t>
  </si>
  <si>
    <t>Expectorantes y descongestivos</t>
  </si>
  <si>
    <t>Veterinarios</t>
  </si>
  <si>
    <t>Antibióticos</t>
  </si>
  <si>
    <t>Anticonceptivos y hormonales</t>
  </si>
  <si>
    <t>Cardiovasculares</t>
  </si>
  <si>
    <t>Otros medicamentos</t>
  </si>
  <si>
    <t>3801</t>
  </si>
  <si>
    <t xml:space="preserve">Productos farmacéuticos </t>
  </si>
  <si>
    <t>333</t>
  </si>
  <si>
    <t>335</t>
  </si>
  <si>
    <t>353</t>
  </si>
  <si>
    <t>365</t>
  </si>
  <si>
    <t>354</t>
  </si>
  <si>
    <t>Pinturas</t>
  </si>
  <si>
    <t>Solventes</t>
  </si>
  <si>
    <t>Barnices y lacas</t>
  </si>
  <si>
    <t>4011</t>
  </si>
  <si>
    <t>Pinturas, barnices y lacas</t>
  </si>
  <si>
    <t>4045</t>
  </si>
  <si>
    <t xml:space="preserve">Otros productos químicos secundarios </t>
  </si>
  <si>
    <t>357</t>
  </si>
  <si>
    <t>356</t>
  </si>
  <si>
    <t>355</t>
  </si>
  <si>
    <t>Pegamentos</t>
  </si>
  <si>
    <t>Bases, selladores y otros productos para acabado</t>
  </si>
  <si>
    <t>4021</t>
  </si>
  <si>
    <t>Impermeabilizantes, adhesivos y similares</t>
  </si>
  <si>
    <t>344</t>
  </si>
  <si>
    <t>343</t>
  </si>
  <si>
    <t>345</t>
  </si>
  <si>
    <t>341</t>
  </si>
  <si>
    <t>342</t>
  </si>
  <si>
    <t>346</t>
  </si>
  <si>
    <t>Jabón de tocador</t>
  </si>
  <si>
    <t>Jabón para lavar</t>
  </si>
  <si>
    <t>Pasta dental</t>
  </si>
  <si>
    <t>Suavizantes de telas</t>
  </si>
  <si>
    <t>360 y 359</t>
  </si>
  <si>
    <t>Detergentes</t>
  </si>
  <si>
    <t>Blanqueadores y limpiadores</t>
  </si>
  <si>
    <t>3901</t>
  </si>
  <si>
    <t>4032</t>
  </si>
  <si>
    <t>Pulimentos, desodorantes, lustradores, etc.</t>
  </si>
  <si>
    <t>347</t>
  </si>
  <si>
    <t>348</t>
  </si>
  <si>
    <t>349</t>
  </si>
  <si>
    <t>350</t>
  </si>
  <si>
    <t>351</t>
  </si>
  <si>
    <t>Lociones y perfumes</t>
  </si>
  <si>
    <t>Productos para el cabello</t>
  </si>
  <si>
    <t>Cremas para la piel</t>
  </si>
  <si>
    <t>Desodorantes personales</t>
  </si>
  <si>
    <t>Artículos de maquillaje</t>
  </si>
  <si>
    <t>3911</t>
  </si>
  <si>
    <t>Perfumes, cosméticos y similares</t>
  </si>
  <si>
    <t>358</t>
  </si>
  <si>
    <t>Tintas</t>
  </si>
  <si>
    <t>4031</t>
  </si>
  <si>
    <t xml:space="preserve">Tintas para impresión </t>
  </si>
  <si>
    <t>503</t>
  </si>
  <si>
    <t>Películas para fotografía</t>
  </si>
  <si>
    <t>361</t>
  </si>
  <si>
    <t>Aceites con esencias</t>
  </si>
  <si>
    <t>364</t>
  </si>
  <si>
    <t>Antioxidantes y otros agentes químicos</t>
  </si>
  <si>
    <t>362 y 363</t>
  </si>
  <si>
    <t>5923</t>
  </si>
  <si>
    <t xml:space="preserve">Películas, placas y papel para fotografía </t>
  </si>
  <si>
    <t>4041</t>
  </si>
  <si>
    <t>Aceites esenciales</t>
  </si>
  <si>
    <t>Otros productos químicos secundarios</t>
  </si>
  <si>
    <t>4042 y 4043</t>
  </si>
  <si>
    <t>376</t>
  </si>
  <si>
    <t>374</t>
  </si>
  <si>
    <t>373</t>
  </si>
  <si>
    <t>Bolsas y películas de polietileno</t>
  </si>
  <si>
    <t>Tubería de plástico</t>
  </si>
  <si>
    <t>Láminas y perfiles de plástico</t>
  </si>
  <si>
    <t>4202</t>
  </si>
  <si>
    <t>Envases, envolturas y películas de plástico</t>
  </si>
  <si>
    <t>4201</t>
  </si>
  <si>
    <t>Laminados, perfiles, tubos y similares de plástico</t>
  </si>
  <si>
    <t>379</t>
  </si>
  <si>
    <t>380</t>
  </si>
  <si>
    <t>375</t>
  </si>
  <si>
    <t>Artículos de plástico para mesa, cocina y limpieza</t>
  </si>
  <si>
    <t>Artículos y partes de plástico para la industria automotriz</t>
  </si>
  <si>
    <t>Envases de plástico</t>
  </si>
  <si>
    <t>4212</t>
  </si>
  <si>
    <t>Artículos de plástico para el hogar</t>
  </si>
  <si>
    <t>4213</t>
  </si>
  <si>
    <t>Piezas de plástico para uso industrial</t>
  </si>
  <si>
    <t>381</t>
  </si>
  <si>
    <t>Otros artículos de plástico</t>
  </si>
  <si>
    <t>4214</t>
  </si>
  <si>
    <t xml:space="preserve">Moldeado de otros artículos de plástico </t>
  </si>
  <si>
    <t>Llantas y cámaras</t>
  </si>
  <si>
    <t>369</t>
  </si>
  <si>
    <t>371</t>
  </si>
  <si>
    <t>Mangueras</t>
  </si>
  <si>
    <t>Bandas de hule</t>
  </si>
  <si>
    <t>4121</t>
  </si>
  <si>
    <t>Otros productos de hule, incluso calzado</t>
  </si>
  <si>
    <t>372</t>
  </si>
  <si>
    <t>Otros productos de hule</t>
  </si>
  <si>
    <t>389 y 388</t>
  </si>
  <si>
    <t>4502 y 4501</t>
  </si>
  <si>
    <t>391 y 392</t>
  </si>
  <si>
    <t>390</t>
  </si>
  <si>
    <t>Azulejos y losetas de cerámica</t>
  </si>
  <si>
    <t>4511 y 4512</t>
  </si>
  <si>
    <t>4503</t>
  </si>
  <si>
    <t>Azulejos y losetas</t>
  </si>
  <si>
    <t>382</t>
  </si>
  <si>
    <t>383</t>
  </si>
  <si>
    <t>384</t>
  </si>
  <si>
    <t>Vidrio plano</t>
  </si>
  <si>
    <t>Vidrio y cristal para la industria automotriz</t>
  </si>
  <si>
    <t>Envases de vidrio</t>
  </si>
  <si>
    <t>4301</t>
  </si>
  <si>
    <t>Vidrio plano, liso y labrado</t>
  </si>
  <si>
    <t>4311</t>
  </si>
  <si>
    <t>Envases y ampolletas de vidrio</t>
  </si>
  <si>
    <t>386</t>
  </si>
  <si>
    <t>Cristalería</t>
  </si>
  <si>
    <t>4332</t>
  </si>
  <si>
    <t>Otros artículos de vidrio y cristal</t>
  </si>
  <si>
    <t>387</t>
  </si>
  <si>
    <t>Cemento</t>
  </si>
  <si>
    <t>398</t>
  </si>
  <si>
    <t>Concreto premezclado</t>
  </si>
  <si>
    <t>4401</t>
  </si>
  <si>
    <t>Cemento hidráulico</t>
  </si>
  <si>
    <t>4543</t>
  </si>
  <si>
    <t>Concreto premezclado, mosaicos, tubos, bloques y similares</t>
  </si>
  <si>
    <t>399</t>
  </si>
  <si>
    <t>Bloques de concreto</t>
  </si>
  <si>
    <t>400</t>
  </si>
  <si>
    <t>Otros productos de concreto</t>
  </si>
  <si>
    <t>394 y 393</t>
  </si>
  <si>
    <t>4522 y 4521</t>
  </si>
  <si>
    <t>395, 396 y 397</t>
  </si>
  <si>
    <t>4531, 4541 y 4542</t>
  </si>
  <si>
    <t>406</t>
  </si>
  <si>
    <t>Lámina de acero</t>
  </si>
  <si>
    <t>4611</t>
  </si>
  <si>
    <t>Laminación secundaria de hierro y acero</t>
  </si>
  <si>
    <t>403</t>
  </si>
  <si>
    <t>Varilla corrugada</t>
  </si>
  <si>
    <t>401 y 402</t>
  </si>
  <si>
    <t>4601</t>
  </si>
  <si>
    <t xml:space="preserve">Fundición y laminación primaria de hierro y acero </t>
  </si>
  <si>
    <t>407</t>
  </si>
  <si>
    <t>Tubos y postes de hierro y acero</t>
  </si>
  <si>
    <t>4621</t>
  </si>
  <si>
    <t>404</t>
  </si>
  <si>
    <t>405</t>
  </si>
  <si>
    <t>Perfiles de hierro y acero</t>
  </si>
  <si>
    <t>Alambrón</t>
  </si>
  <si>
    <t>412</t>
  </si>
  <si>
    <t>Afinación y laminación de aluminio</t>
  </si>
  <si>
    <t>4711</t>
  </si>
  <si>
    <t>Metalurgia de aluminio y soldaduras</t>
  </si>
  <si>
    <t>408</t>
  </si>
  <si>
    <t>Cobre afinado</t>
  </si>
  <si>
    <t>4701</t>
  </si>
  <si>
    <t>Metalurgia del cobre y sus aleaciones</t>
  </si>
  <si>
    <t>415</t>
  </si>
  <si>
    <t>416</t>
  </si>
  <si>
    <t>Oro afinado</t>
  </si>
  <si>
    <t>Plata afinada</t>
  </si>
  <si>
    <t>4713</t>
  </si>
  <si>
    <t>Metalurgia de plomo, estaño, zinc y metales preciosos</t>
  </si>
  <si>
    <t>414</t>
  </si>
  <si>
    <t>Productos de plomo, estaño y zinc</t>
  </si>
  <si>
    <t>411</t>
  </si>
  <si>
    <t>410</t>
  </si>
  <si>
    <t>409</t>
  </si>
  <si>
    <t>Lámina y perfiles de cobre</t>
  </si>
  <si>
    <t>Tubos de cobre</t>
  </si>
  <si>
    <t>Alambre y cable de cobre</t>
  </si>
  <si>
    <t>429</t>
  </si>
  <si>
    <t>Piezas metálicas fundidas y moldeadas</t>
  </si>
  <si>
    <t>5041</t>
  </si>
  <si>
    <t>Fundición y moldeado de piezas metálicas</t>
  </si>
  <si>
    <t>431</t>
  </si>
  <si>
    <t>Corcholatas y nueva incorporación</t>
  </si>
  <si>
    <t>5061</t>
  </si>
  <si>
    <t xml:space="preserve">Corcholatas y otros artículos esmaltados y troquelados </t>
  </si>
  <si>
    <t>424</t>
  </si>
  <si>
    <t>425</t>
  </si>
  <si>
    <t>Herramientas de mano</t>
  </si>
  <si>
    <t>5011</t>
  </si>
  <si>
    <t>Utensilios agrícolas y herramienta de mano</t>
  </si>
  <si>
    <t>5001</t>
  </si>
  <si>
    <t>Cuchillería y similares</t>
  </si>
  <si>
    <t>433</t>
  </si>
  <si>
    <t>Baterías para cocina</t>
  </si>
  <si>
    <t>5081</t>
  </si>
  <si>
    <t>421</t>
  </si>
  <si>
    <t>Estructuras</t>
  </si>
  <si>
    <t>4911</t>
  </si>
  <si>
    <t xml:space="preserve">Estructuras para la construcción </t>
  </si>
  <si>
    <t>420</t>
  </si>
  <si>
    <t>Escaleras y otros productos de herrería</t>
  </si>
  <si>
    <t>4901</t>
  </si>
  <si>
    <t xml:space="preserve">Cortinas, puertas y trabajos de herrería </t>
  </si>
  <si>
    <t>442</t>
  </si>
  <si>
    <t>Calderas y hornos industriales</t>
  </si>
  <si>
    <t>5121</t>
  </si>
  <si>
    <t>Calderas, quemadores y calentadores</t>
  </si>
  <si>
    <t>422</t>
  </si>
  <si>
    <t>Tanques metálicos</t>
  </si>
  <si>
    <t>4912</t>
  </si>
  <si>
    <t>430</t>
  </si>
  <si>
    <t>Envases metálicos</t>
  </si>
  <si>
    <t>5051</t>
  </si>
  <si>
    <t>Envases y productos de hojalata</t>
  </si>
  <si>
    <t>434</t>
  </si>
  <si>
    <t>Bisagras, candados y cerraduras</t>
  </si>
  <si>
    <t>5082</t>
  </si>
  <si>
    <t>Chapas, candados y similares, incluso cerrajería</t>
  </si>
  <si>
    <t>427</t>
  </si>
  <si>
    <t>432</t>
  </si>
  <si>
    <t>Clavos</t>
  </si>
  <si>
    <t>Alambres de fierro y acero</t>
  </si>
  <si>
    <t>5022</t>
  </si>
  <si>
    <t>Clavos, tachuelas y similares</t>
  </si>
  <si>
    <t>5071</t>
  </si>
  <si>
    <t>Alambre y artículos de alambre</t>
  </si>
  <si>
    <t>428</t>
  </si>
  <si>
    <t>Piezas metálicas esmaltadas</t>
  </si>
  <si>
    <t>5031</t>
  </si>
  <si>
    <t>Galvanizado, cromado, niquelado, etc.</t>
  </si>
  <si>
    <t>447</t>
  </si>
  <si>
    <t>448</t>
  </si>
  <si>
    <t>Válvulas para uso doméstico</t>
  </si>
  <si>
    <t>Válvulas para uso industrial</t>
  </si>
  <si>
    <t>5151</t>
  </si>
  <si>
    <t>Válvulas</t>
  </si>
  <si>
    <t>5083, 5021 y 5163</t>
  </si>
  <si>
    <t>437</t>
  </si>
  <si>
    <t>438</t>
  </si>
  <si>
    <t>Tractores agrícolas</t>
  </si>
  <si>
    <t>Otra maquinaria agrícola</t>
  </si>
  <si>
    <t>5101</t>
  </si>
  <si>
    <t xml:space="preserve">Tractores, maquinaria e implementos agrícolas </t>
  </si>
  <si>
    <t>439 y 441</t>
  </si>
  <si>
    <t>5111 y 5113</t>
  </si>
  <si>
    <t>440</t>
  </si>
  <si>
    <t>Maquinaria y equipo para alimentos y bebidas</t>
  </si>
  <si>
    <t>5112</t>
  </si>
  <si>
    <t>449, 458, 496 y 498</t>
  </si>
  <si>
    <t>456</t>
  </si>
  <si>
    <t>Unidades de aire acondicionado</t>
  </si>
  <si>
    <t>5211</t>
  </si>
  <si>
    <t>Maquinaria y equipo industrial eléctrico</t>
  </si>
  <si>
    <t>455</t>
  </si>
  <si>
    <t>Frigoríficos industriales</t>
  </si>
  <si>
    <t>446</t>
  </si>
  <si>
    <t>Bombas</t>
  </si>
  <si>
    <t>5141</t>
  </si>
  <si>
    <t>Bombas, rociadores y extinguidores</t>
  </si>
  <si>
    <t>444</t>
  </si>
  <si>
    <t>445</t>
  </si>
  <si>
    <t>Grúas fijas</t>
  </si>
  <si>
    <t>Elevadores y montacargas</t>
  </si>
  <si>
    <t>5131</t>
  </si>
  <si>
    <t>Elevadores, grúas y similares</t>
  </si>
  <si>
    <t>413</t>
  </si>
  <si>
    <t>Soldaduras</t>
  </si>
  <si>
    <t>457</t>
  </si>
  <si>
    <t>4712</t>
  </si>
  <si>
    <t>Soldaduras de plomo, estaño y zinc</t>
  </si>
  <si>
    <t>451</t>
  </si>
  <si>
    <t>Filtros</t>
  </si>
  <si>
    <t>5164</t>
  </si>
  <si>
    <t>Filtros o depuradores de líquidos y gases</t>
  </si>
  <si>
    <t>466</t>
  </si>
  <si>
    <t>Computadoras y accesorios</t>
  </si>
  <si>
    <t>5402</t>
  </si>
  <si>
    <t xml:space="preserve">Equipos y periféricos para procesamiento informático </t>
  </si>
  <si>
    <t>468</t>
  </si>
  <si>
    <t>Aparatos para telefonía y nueva incorporación</t>
  </si>
  <si>
    <t>5421</t>
  </si>
  <si>
    <t>Otros equipos y aparatos electrónicos</t>
  </si>
  <si>
    <t>464</t>
  </si>
  <si>
    <t>465</t>
  </si>
  <si>
    <t>Televisores</t>
  </si>
  <si>
    <t>Equipos modulares, radios y grabadoras</t>
  </si>
  <si>
    <t>5401</t>
  </si>
  <si>
    <t>Radios, televisores, equipos modulares, etc.</t>
  </si>
  <si>
    <t>469</t>
  </si>
  <si>
    <t>Partes para aparatos electrónicos</t>
  </si>
  <si>
    <t>5422</t>
  </si>
  <si>
    <t>Refacciones para aparatos y equipos electrónicos</t>
  </si>
  <si>
    <t>467</t>
  </si>
  <si>
    <t>Discos y casetes</t>
  </si>
  <si>
    <t>5411</t>
  </si>
  <si>
    <t>Discos y cintas magnetofónicas</t>
  </si>
  <si>
    <t>472</t>
  </si>
  <si>
    <t>Focos y tubos de iluminación</t>
  </si>
  <si>
    <t>5511</t>
  </si>
  <si>
    <t>462 y 463</t>
  </si>
  <si>
    <t>5302</t>
  </si>
  <si>
    <t>Enseres menores</t>
  </si>
  <si>
    <t>461</t>
  </si>
  <si>
    <t>460</t>
  </si>
  <si>
    <t>459</t>
  </si>
  <si>
    <t>443</t>
  </si>
  <si>
    <t>Lavadoras de ropa</t>
  </si>
  <si>
    <t>Refrigeradores</t>
  </si>
  <si>
    <t>Estufas</t>
  </si>
  <si>
    <t>Calentadores para agua</t>
  </si>
  <si>
    <t>5301</t>
  </si>
  <si>
    <t>Enseres mayores</t>
  </si>
  <si>
    <t>453</t>
  </si>
  <si>
    <t>Motores eléctricos</t>
  </si>
  <si>
    <t>5201</t>
  </si>
  <si>
    <t>Motores eléctricos, generadores y similares</t>
  </si>
  <si>
    <t>452</t>
  </si>
  <si>
    <t>Transformadores</t>
  </si>
  <si>
    <t>454</t>
  </si>
  <si>
    <t>Estaciones y otros equipos de control</t>
  </si>
  <si>
    <t>470 y 471</t>
  </si>
  <si>
    <t>5501</t>
  </si>
  <si>
    <t>Acumuladores, baterías y pilas</t>
  </si>
  <si>
    <t>473</t>
  </si>
  <si>
    <t>Alambres y cables con aislamiento</t>
  </si>
  <si>
    <t>5521</t>
  </si>
  <si>
    <t>Materiales y accesorios eléctricos</t>
  </si>
  <si>
    <t>474</t>
  </si>
  <si>
    <t>Otro material eléctrico</t>
  </si>
  <si>
    <t>475</t>
  </si>
  <si>
    <t>Automóviles</t>
  </si>
  <si>
    <t>5601</t>
  </si>
  <si>
    <t>Vehículos automotores, excluye tractores</t>
  </si>
  <si>
    <t>478</t>
  </si>
  <si>
    <t>476</t>
  </si>
  <si>
    <t>477</t>
  </si>
  <si>
    <t>Tractocamiones</t>
  </si>
  <si>
    <t>Camiones</t>
  </si>
  <si>
    <t>Autobuses</t>
  </si>
  <si>
    <t>479</t>
  </si>
  <si>
    <t>Carrocerías</t>
  </si>
  <si>
    <t>5701</t>
  </si>
  <si>
    <t>Carrocerías y remolques para vehículos automotores</t>
  </si>
  <si>
    <t>480</t>
  </si>
  <si>
    <t>481</t>
  </si>
  <si>
    <t>Motores automotrices</t>
  </si>
  <si>
    <t>Partes para motores automotrices</t>
  </si>
  <si>
    <t>5711</t>
  </si>
  <si>
    <t>Motores y sus partes</t>
  </si>
  <si>
    <t>487</t>
  </si>
  <si>
    <t>488</t>
  </si>
  <si>
    <t>489</t>
  </si>
  <si>
    <t>490</t>
  </si>
  <si>
    <t>Motores adicionales al sistema eléctrico automotriz</t>
  </si>
  <si>
    <t>Alternadores</t>
  </si>
  <si>
    <t>Bujías y otras partes para sistema eléctrico</t>
  </si>
  <si>
    <t>Arneses eléctricos automotrices</t>
  </si>
  <si>
    <t>5715</t>
  </si>
  <si>
    <t>Partes para el sistema eléctrico</t>
  </si>
  <si>
    <t>484</t>
  </si>
  <si>
    <t>485</t>
  </si>
  <si>
    <t>Muelles y otras partes para suspensión</t>
  </si>
  <si>
    <t>Amortiguadores</t>
  </si>
  <si>
    <t>5713</t>
  </si>
  <si>
    <t xml:space="preserve">Partes para el sistema de suspensión </t>
  </si>
  <si>
    <t>486</t>
  </si>
  <si>
    <t>Frenos y sus partes</t>
  </si>
  <si>
    <t>5714</t>
  </si>
  <si>
    <t>Partes para el sistema de frenos</t>
  </si>
  <si>
    <t>482</t>
  </si>
  <si>
    <t>483</t>
  </si>
  <si>
    <t>Transmisiones</t>
  </si>
  <si>
    <t>Ejes de tracción y sus partes</t>
  </si>
  <si>
    <t>5712</t>
  </si>
  <si>
    <t xml:space="preserve">Partes para el sistema de transmisión </t>
  </si>
  <si>
    <t>212</t>
  </si>
  <si>
    <t>491</t>
  </si>
  <si>
    <t>5716</t>
  </si>
  <si>
    <t xml:space="preserve">Otras partes y accesorios </t>
  </si>
  <si>
    <t>Vestiduras automotrices</t>
  </si>
  <si>
    <t>Asientos para vehículos automotrices</t>
  </si>
  <si>
    <t>492</t>
  </si>
  <si>
    <t>493</t>
  </si>
  <si>
    <t>Radiadores</t>
  </si>
  <si>
    <t>Rines</t>
  </si>
  <si>
    <t>451 y 494</t>
  </si>
  <si>
    <t>5164 y 5716</t>
  </si>
  <si>
    <t>253</t>
  </si>
  <si>
    <t>Muebles para cocina</t>
  </si>
  <si>
    <t>3001</t>
  </si>
  <si>
    <t>Muebles preferentemente de madera, partes y piezas</t>
  </si>
  <si>
    <t>250</t>
  </si>
  <si>
    <t>251</t>
  </si>
  <si>
    <t>252</t>
  </si>
  <si>
    <t>Recamaras</t>
  </si>
  <si>
    <t>Salas</t>
  </si>
  <si>
    <t>Comedores</t>
  </si>
  <si>
    <t>258</t>
  </si>
  <si>
    <t>Muebles de madera para oficina y comercios</t>
  </si>
  <si>
    <t>417</t>
  </si>
  <si>
    <t>419 y 418</t>
  </si>
  <si>
    <t>Estantes y archiveros metálicos</t>
  </si>
  <si>
    <t>4801</t>
  </si>
  <si>
    <t xml:space="preserve">Muebles metálicos y sus accesorios </t>
  </si>
  <si>
    <t>254</t>
  </si>
  <si>
    <t>Colchones</t>
  </si>
  <si>
    <t>3002</t>
  </si>
  <si>
    <t>497</t>
  </si>
  <si>
    <t>5903</t>
  </si>
  <si>
    <t>Equipo e instrumental médico y dental</t>
  </si>
  <si>
    <t>206</t>
  </si>
  <si>
    <t>Material de curación</t>
  </si>
  <si>
    <t>2631</t>
  </si>
  <si>
    <t>Algodón, paños absorbentes y vendas</t>
  </si>
  <si>
    <t>377</t>
  </si>
  <si>
    <t>Juguetes de plástico</t>
  </si>
  <si>
    <t>4211</t>
  </si>
  <si>
    <t>500</t>
  </si>
  <si>
    <t>501</t>
  </si>
  <si>
    <t>Plumas y lápices</t>
  </si>
  <si>
    <t>Otros artículos escolares y de oficina</t>
  </si>
  <si>
    <t>5921</t>
  </si>
  <si>
    <t>Artículos de oficina, dibujo y pintura</t>
  </si>
  <si>
    <t>502</t>
  </si>
  <si>
    <t>Velas y veladoras</t>
  </si>
  <si>
    <t>5922</t>
  </si>
  <si>
    <t>495, 499, 504 y 505</t>
  </si>
  <si>
    <t>5821, 5911 y 5924</t>
  </si>
  <si>
    <t>532</t>
  </si>
  <si>
    <t>Transporte aéreo de pasajeros</t>
  </si>
  <si>
    <t>6441</t>
  </si>
  <si>
    <t>Transporte aéreo</t>
  </si>
  <si>
    <t>533</t>
  </si>
  <si>
    <t>Transporte aéreo de carga</t>
  </si>
  <si>
    <t>523</t>
  </si>
  <si>
    <t>Transporte ferroviario de carga</t>
  </si>
  <si>
    <t>6401</t>
  </si>
  <si>
    <t>Ferrocarriles</t>
  </si>
  <si>
    <t>531</t>
  </si>
  <si>
    <t>Transporte marítimo de carga</t>
  </si>
  <si>
    <t>6431</t>
  </si>
  <si>
    <t>Marítimo de altura y cabotaje e interior de puertos</t>
  </si>
  <si>
    <t>530</t>
  </si>
  <si>
    <t>Autotransporte de carga general</t>
  </si>
  <si>
    <t>6421</t>
  </si>
  <si>
    <t>Automotor de carga</t>
  </si>
  <si>
    <t>525</t>
  </si>
  <si>
    <t>Autobús urbano</t>
  </si>
  <si>
    <t>6411</t>
  </si>
  <si>
    <t>Ómnibus</t>
  </si>
  <si>
    <t>528</t>
  </si>
  <si>
    <t>524</t>
  </si>
  <si>
    <t>Colectivo</t>
  </si>
  <si>
    <t>Metro o transporte eléctrico</t>
  </si>
  <si>
    <t>6412</t>
  </si>
  <si>
    <t>Taxis</t>
  </si>
  <si>
    <t>6403</t>
  </si>
  <si>
    <t>Metro</t>
  </si>
  <si>
    <t>526</t>
  </si>
  <si>
    <t>Autobús foráneo</t>
  </si>
  <si>
    <t>527</t>
  </si>
  <si>
    <t xml:space="preserve">Taxi </t>
  </si>
  <si>
    <t>538</t>
  </si>
  <si>
    <t>Tarifa de uso de aeropuerto</t>
  </si>
  <si>
    <t>6455</t>
  </si>
  <si>
    <t>Otros servicios conexos</t>
  </si>
  <si>
    <t>536</t>
  </si>
  <si>
    <t>535</t>
  </si>
  <si>
    <t>537</t>
  </si>
  <si>
    <t>Peaje de autobuses</t>
  </si>
  <si>
    <t>Peaje de automóviles</t>
  </si>
  <si>
    <t>Peaje de camiones</t>
  </si>
  <si>
    <t>540</t>
  </si>
  <si>
    <t>Mensajería y paquetería</t>
  </si>
  <si>
    <t>6501</t>
  </si>
  <si>
    <t>Correos y mensajería</t>
  </si>
  <si>
    <t>65 Comunicaciones</t>
  </si>
  <si>
    <t>273</t>
  </si>
  <si>
    <t>Periódicos</t>
  </si>
  <si>
    <t>3201</t>
  </si>
  <si>
    <t>Edición e impresión de periódicos y revistas</t>
  </si>
  <si>
    <t>272</t>
  </si>
  <si>
    <t>Revistas</t>
  </si>
  <si>
    <t>274 y 275</t>
  </si>
  <si>
    <t>3202</t>
  </si>
  <si>
    <t>Edición de libros y similares</t>
  </si>
  <si>
    <t>577</t>
  </si>
  <si>
    <t>Cine</t>
  </si>
  <si>
    <t>7101</t>
  </si>
  <si>
    <t>Cines</t>
  </si>
  <si>
    <t>580</t>
  </si>
  <si>
    <t>Radiodifusoras</t>
  </si>
  <si>
    <t>7111</t>
  </si>
  <si>
    <t xml:space="preserve">Estaciones radiodifusoras y transmisiones en circuito cerrado </t>
  </si>
  <si>
    <t>581</t>
  </si>
  <si>
    <t>Televisión</t>
  </si>
  <si>
    <t>7112</t>
  </si>
  <si>
    <t>Estaciones televisoras, repetidoras y en circuito cerrado</t>
  </si>
  <si>
    <t>544</t>
  </si>
  <si>
    <t>543</t>
  </si>
  <si>
    <t>541</t>
  </si>
  <si>
    <t>542</t>
  </si>
  <si>
    <t>Larga distancia internacional</t>
  </si>
  <si>
    <t>Larga distancia nacional</t>
  </si>
  <si>
    <t>Línea telefónica</t>
  </si>
  <si>
    <t>Servicio telefónico local</t>
  </si>
  <si>
    <t>6511</t>
  </si>
  <si>
    <t>Telecomunicaciones</t>
  </si>
  <si>
    <t>545</t>
  </si>
  <si>
    <t>Telefonía celular</t>
  </si>
  <si>
    <t>546</t>
  </si>
  <si>
    <t>Otros servicios de telecomunicaciones</t>
  </si>
  <si>
    <t>547</t>
  </si>
  <si>
    <t>Renta de vivienda pagada o imputada</t>
  </si>
  <si>
    <t>6701</t>
  </si>
  <si>
    <t>Alquiler de viviendas</t>
  </si>
  <si>
    <t>548</t>
  </si>
  <si>
    <t>Renta de oficinas y locales comerciales</t>
  </si>
  <si>
    <t>6711</t>
  </si>
  <si>
    <t xml:space="preserve">Alquiler de edificios no residenciales </t>
  </si>
  <si>
    <t>529</t>
  </si>
  <si>
    <t>Renta de automóvil</t>
  </si>
  <si>
    <t>549</t>
  </si>
  <si>
    <t>Alquiler de maquinaria y equipo</t>
  </si>
  <si>
    <t>6733</t>
  </si>
  <si>
    <t>Alquiler de otro tipo de maquinaria y equipo en general</t>
  </si>
  <si>
    <t>551</t>
  </si>
  <si>
    <t>Abogados y notarios</t>
  </si>
  <si>
    <t>6801</t>
  </si>
  <si>
    <t xml:space="preserve">Profesionales independientes </t>
  </si>
  <si>
    <t>550</t>
  </si>
  <si>
    <t>Contadores</t>
  </si>
  <si>
    <t>552</t>
  </si>
  <si>
    <t>Ingenieros y arquitectos</t>
  </si>
  <si>
    <t>553</t>
  </si>
  <si>
    <t>Servicios de análisis de sistemas y procesamiento informático</t>
  </si>
  <si>
    <t>6821</t>
  </si>
  <si>
    <t>Informática y actividades conexas</t>
  </si>
  <si>
    <t>555</t>
  </si>
  <si>
    <t>Asesoría en administración y organización de empresas</t>
  </si>
  <si>
    <t>6844</t>
  </si>
  <si>
    <t>Servicios varios a empresas</t>
  </si>
  <si>
    <t>554</t>
  </si>
  <si>
    <t>6831</t>
  </si>
  <si>
    <t>Agencias de publicidad</t>
  </si>
  <si>
    <t>556</t>
  </si>
  <si>
    <t>Otros servicios profesionales de técnicos especializados</t>
  </si>
  <si>
    <t>599</t>
  </si>
  <si>
    <t>Agencias de colocación</t>
  </si>
  <si>
    <t>7221</t>
  </si>
  <si>
    <t>Otros servicios</t>
  </si>
  <si>
    <t>72 Otros servicios</t>
  </si>
  <si>
    <t>597</t>
  </si>
  <si>
    <t>Fotocopiado y similares y nueva denominación</t>
  </si>
  <si>
    <t>596</t>
  </si>
  <si>
    <t>Seguridad y vigilancia</t>
  </si>
  <si>
    <t>592</t>
  </si>
  <si>
    <t>Mantenimiento y limpieza de edificios</t>
  </si>
  <si>
    <t>7211</t>
  </si>
  <si>
    <t>Servicios de aseo y limpieza</t>
  </si>
  <si>
    <t>558</t>
  </si>
  <si>
    <t>Preprimaria</t>
  </si>
  <si>
    <t>6901</t>
  </si>
  <si>
    <t>Preescolar</t>
  </si>
  <si>
    <t>559</t>
  </si>
  <si>
    <t>Primaria</t>
  </si>
  <si>
    <t>6902</t>
  </si>
  <si>
    <t>560</t>
  </si>
  <si>
    <t>Secundaria</t>
  </si>
  <si>
    <t>6903</t>
  </si>
  <si>
    <t>561</t>
  </si>
  <si>
    <t>Preparatoria</t>
  </si>
  <si>
    <t>6911</t>
  </si>
  <si>
    <t>562</t>
  </si>
  <si>
    <t>Universidad</t>
  </si>
  <si>
    <t>6912</t>
  </si>
  <si>
    <t>Universidades, escuelas e instituciones de enseñanza superior</t>
  </si>
  <si>
    <t>564</t>
  </si>
  <si>
    <t>Enseñanza adicional</t>
  </si>
  <si>
    <t>6932</t>
  </si>
  <si>
    <t>Educación pública y enseñanza adicional</t>
  </si>
  <si>
    <t>570</t>
  </si>
  <si>
    <t>Consulta médica</t>
  </si>
  <si>
    <t>7002</t>
  </si>
  <si>
    <t>Consultorios médicos y dentales</t>
  </si>
  <si>
    <t>569 y 571</t>
  </si>
  <si>
    <t>7001 y 7002</t>
  </si>
  <si>
    <t>572</t>
  </si>
  <si>
    <t>Cuidado dental</t>
  </si>
  <si>
    <t>575</t>
  </si>
  <si>
    <t>573 y 574</t>
  </si>
  <si>
    <t>Estudios de gabinete</t>
  </si>
  <si>
    <t>7011</t>
  </si>
  <si>
    <t>Laboratorios de análisis clínicos, de radiología y radioscopia</t>
  </si>
  <si>
    <t>566 y 568</t>
  </si>
  <si>
    <t>567</t>
  </si>
  <si>
    <t>Operación quirúrgica y partos</t>
  </si>
  <si>
    <t>7001</t>
  </si>
  <si>
    <t>Hospitales, sanatorios, clínicas, maternidades y bancos de sangre</t>
  </si>
  <si>
    <t>557</t>
  </si>
  <si>
    <t>Jardín de niños y guardería</t>
  </si>
  <si>
    <t>578</t>
  </si>
  <si>
    <t>Espectáculos deportivos</t>
  </si>
  <si>
    <t>7102</t>
  </si>
  <si>
    <t>584</t>
  </si>
  <si>
    <t>Club deportivo</t>
  </si>
  <si>
    <t>7135</t>
  </si>
  <si>
    <t>Clubes deportivos profesionales</t>
  </si>
  <si>
    <t>522</t>
  </si>
  <si>
    <t>Hoteles</t>
  </si>
  <si>
    <t>6311</t>
  </si>
  <si>
    <t>Hoteles, moteles y otros establecimientos de hospedaje</t>
  </si>
  <si>
    <t>518 y 520</t>
  </si>
  <si>
    <t>6301</t>
  </si>
  <si>
    <t>Restaurantes, bares y otros establecimientos similares</t>
  </si>
  <si>
    <t>519</t>
  </si>
  <si>
    <t xml:space="preserve">Loncherías y nueva denominación </t>
  </si>
  <si>
    <t>583</t>
  </si>
  <si>
    <t>521</t>
  </si>
  <si>
    <t>Centro nocturno</t>
  </si>
  <si>
    <t>Cantinas</t>
  </si>
  <si>
    <t>7133</t>
  </si>
  <si>
    <t>Centros nocturnos y cabarets, incluso salones de baile</t>
  </si>
  <si>
    <t>587</t>
  </si>
  <si>
    <t>585</t>
  </si>
  <si>
    <t>Reparación de automóvil</t>
  </si>
  <si>
    <t>Mantenimiento de automóvil</t>
  </si>
  <si>
    <t>7201</t>
  </si>
  <si>
    <t xml:space="preserve">Servicios de reparación </t>
  </si>
  <si>
    <t xml:space="preserve">72 Otros servicios </t>
  </si>
  <si>
    <t>593</t>
  </si>
  <si>
    <t>Lavado y engrasado de automóvil</t>
  </si>
  <si>
    <t>586</t>
  </si>
  <si>
    <t>Reparación y mantenimiento de maquinaria y equipo</t>
  </si>
  <si>
    <t>589</t>
  </si>
  <si>
    <t>588</t>
  </si>
  <si>
    <t>Sala de belleza</t>
  </si>
  <si>
    <t>Corte de cabello</t>
  </si>
  <si>
    <t>590</t>
  </si>
  <si>
    <t>591</t>
  </si>
  <si>
    <t>Servicio de lavandería</t>
  </si>
  <si>
    <t>Servicio de tintorería</t>
  </si>
  <si>
    <t>594</t>
  </si>
  <si>
    <t>Servicios funerarios</t>
  </si>
  <si>
    <t>534</t>
  </si>
  <si>
    <t>Estacionamiento</t>
  </si>
  <si>
    <t>6453</t>
  </si>
  <si>
    <t>Estacionamiento y pensiones para automóviles</t>
  </si>
  <si>
    <t>598 y 600</t>
  </si>
  <si>
    <t>7221 y 7231</t>
  </si>
  <si>
    <t>Flores, especias, plantas de amato y medicinales</t>
  </si>
  <si>
    <t>Preparación y envasado de frutas y legumbres</t>
  </si>
  <si>
    <t>Pasteurización y envasado de leche</t>
  </si>
  <si>
    <t>Jabones, detergentes, dentífricos y similares</t>
  </si>
  <si>
    <t xml:space="preserve">Focos y tubos de iluminación </t>
  </si>
  <si>
    <t xml:space="preserve">Espectáculos deportivos y artísticos </t>
  </si>
  <si>
    <t>Genérico INPP 2003</t>
  </si>
  <si>
    <t>SCIAN 2007</t>
  </si>
  <si>
    <t xml:space="preserve">CLASIFICACIÓN MEXICANA DE ACTIVIDADES </t>
  </si>
  <si>
    <t>Materiales para pavimentación y techado a base de asfalto</t>
  </si>
  <si>
    <t>299 y 300</t>
  </si>
  <si>
    <t>5162, 5213, 5901 y 5905</t>
  </si>
  <si>
    <t>Lechuga y col</t>
  </si>
  <si>
    <t>Nopales</t>
  </si>
  <si>
    <t>Durazno</t>
  </si>
  <si>
    <t>Fresa</t>
  </si>
  <si>
    <t>Guayaba</t>
  </si>
  <si>
    <t>Papaya</t>
  </si>
  <si>
    <t>Piña</t>
  </si>
  <si>
    <t>Chamarras</t>
  </si>
  <si>
    <t>Blusas</t>
  </si>
  <si>
    <t>008</t>
  </si>
  <si>
    <t>102 y 096</t>
  </si>
  <si>
    <t>1102 y 1101</t>
  </si>
  <si>
    <t>312 y 318</t>
  </si>
  <si>
    <t>366, 367 y 368</t>
  </si>
  <si>
    <t>Navajas de afeitar y nueva denominación</t>
  </si>
  <si>
    <t>Status</t>
  </si>
  <si>
    <t>CAMBIO DE DENOMINACION</t>
  </si>
  <si>
    <t>CONTINUA</t>
  </si>
  <si>
    <t>NUEVO</t>
  </si>
  <si>
    <t>FUSION</t>
  </si>
  <si>
    <t>Cacahuate</t>
  </si>
  <si>
    <t xml:space="preserve">Pasto forrajero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</si>
  <si>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</t>
  </si>
  <si>
    <t>155, 183,  186</t>
  </si>
  <si>
    <t>435, 426 y 450</t>
  </si>
  <si>
    <t>SEPARADOS</t>
  </si>
  <si>
    <t xml:space="preserve">32 Imprentas y editoriales y 31 Papel y cartón </t>
  </si>
  <si>
    <t xml:space="preserve">31 Papel y cartón </t>
  </si>
  <si>
    <t>32 Imprentas y editoriales</t>
  </si>
  <si>
    <t>37 Resinas sintéticas y fibras químicas</t>
  </si>
  <si>
    <t>35 Química básica</t>
  </si>
  <si>
    <t>34 Petroquímica básica</t>
  </si>
  <si>
    <t xml:space="preserve"> </t>
  </si>
  <si>
    <t>8 Extracción y beneficio de minerales metálicos no ferrosos</t>
  </si>
  <si>
    <t>9 Explotación de canteras y extracción de arena y arcilla</t>
  </si>
  <si>
    <t>Extracción de piedra caliza, extracción de yeso y explotación de canteras, extracción de arcillas, caolín y similares</t>
  </si>
  <si>
    <t>61 Electricidad, gas y agua</t>
  </si>
  <si>
    <t>19 Otros productos alimenticios</t>
  </si>
  <si>
    <t>Extracción y benéfico de cobre</t>
  </si>
  <si>
    <t>Fusión Sal industrial, fluorita, azufre y otros minerales no metálicos</t>
  </si>
  <si>
    <t>15 Beneficio y molienda de café</t>
  </si>
  <si>
    <t>Beneficio de café</t>
  </si>
  <si>
    <t>13 Molienda de trigo</t>
  </si>
  <si>
    <t>14 Molienda de maíz</t>
  </si>
  <si>
    <t xml:space="preserve">11 Carnes y lácteos  </t>
  </si>
  <si>
    <t>20 Bebidas alcohólicas</t>
  </si>
  <si>
    <t>24 Hilados y tejidos de fibras blandas</t>
  </si>
  <si>
    <t>24 Hilados y tejidos de fibras blandas y 26 Otras industrias textiles</t>
  </si>
  <si>
    <t>26 Otras industrias textiles</t>
  </si>
  <si>
    <t xml:space="preserve">28 Cuero y piel, 41 Productos de hule y 42 Artículos de plástico </t>
  </si>
  <si>
    <t>29 Aserraderos, triplay y tableros</t>
  </si>
  <si>
    <t>Fusión Servilletas de papel y otros papeles e incluso engomado</t>
  </si>
  <si>
    <t>33 Petróleo y derivados</t>
  </si>
  <si>
    <t>43 Vidrio y productos de vidrio</t>
  </si>
  <si>
    <t>45 Productos a base de minerales no metálicos</t>
  </si>
  <si>
    <t>40 Otros productos químicos</t>
  </si>
  <si>
    <t>38 Productos farmacéuticos</t>
  </si>
  <si>
    <t xml:space="preserve">39 Jabones, detergentes y cosméticos </t>
  </si>
  <si>
    <t>59 Otras industrias manufactureras</t>
  </si>
  <si>
    <t>42 Artículos de plástico</t>
  </si>
  <si>
    <t>41 Productos de hule</t>
  </si>
  <si>
    <t>44 Cemento hidráulico</t>
  </si>
  <si>
    <t>Gas carbónico, oxigeno</t>
  </si>
  <si>
    <t>46 Industrias básicas de hierro y acero</t>
  </si>
  <si>
    <t xml:space="preserve">47 Industrias básicas de metales no ferrosos </t>
  </si>
  <si>
    <t xml:space="preserve">50 Otros productos metálicos, excepto maquinaria </t>
  </si>
  <si>
    <t>49 Productos metálicos estructurales</t>
  </si>
  <si>
    <t xml:space="preserve">51 Maquinaria y equipo no eléctrico </t>
  </si>
  <si>
    <t xml:space="preserve">52 Maquinaria y aparatos eléctricos </t>
  </si>
  <si>
    <t>51 Maquinaria y equipo no eléctrico, 52 Maquinaria y aparatos eléctricos y 59 Otras industrias manufactureras</t>
  </si>
  <si>
    <t>54 Equipos y aparatos electrónicos</t>
  </si>
  <si>
    <t>51 Maquinaria y equipo no eléctrico</t>
  </si>
  <si>
    <t>55 Equipos y aparatos eléctricos</t>
  </si>
  <si>
    <t>56 Vehículos automotores</t>
  </si>
  <si>
    <t>57 Carrocerías, motores, partes y accesorios para vehículos automotores</t>
  </si>
  <si>
    <t>30 Otros productos de madera y corcho</t>
  </si>
  <si>
    <t>48 Muebles metálicos</t>
  </si>
  <si>
    <t>Equipo e instrumental médico</t>
  </si>
  <si>
    <t>58 Equipo y material de transporte y 59 Otras industrias manufactureras</t>
  </si>
  <si>
    <t>Motocicletas, bicicletas y otros vehículos de pedal, joyas y orfebrería y artículos de fantasía y otras industrias manufactureras</t>
  </si>
  <si>
    <t>64 Transporte y almacenaje</t>
  </si>
  <si>
    <t>71 Servicios de esparcimiento</t>
  </si>
  <si>
    <t>67 Actividades inmobiliarias y de alquiler</t>
  </si>
  <si>
    <t>68 Servicios profesionales</t>
  </si>
  <si>
    <t xml:space="preserve">69 Servicios de educación </t>
  </si>
  <si>
    <t>70 Servicios médicos</t>
  </si>
  <si>
    <t>69 Servicios de educación</t>
  </si>
  <si>
    <t>63 Restaurantes y hoteles</t>
  </si>
  <si>
    <t>Gastrointestinales</t>
  </si>
  <si>
    <t>53 Aparatos electrodomésticos</t>
  </si>
  <si>
    <t>Impermeabilizantes</t>
  </si>
  <si>
    <t>Denominación</t>
  </si>
  <si>
    <t>Ssubgrupo</t>
  </si>
  <si>
    <t xml:space="preserve">Fusión arroz palay y otros forrajes y otras legumbres </t>
  </si>
  <si>
    <t>Fusión toronja y otras frutas</t>
  </si>
  <si>
    <t>Fusión productos de recolección y otros productos de la silvicultura</t>
  </si>
  <si>
    <t>Fusión mojarra, otros pescados, cazón,  robalo y mero y pescados de agua dulce</t>
  </si>
  <si>
    <t>Fusión piedra caliza, piedra de yeso y canteras, arcilla y caolín</t>
  </si>
  <si>
    <t>Fusión grava y similares, arena sílica y feldespatos</t>
  </si>
  <si>
    <t>Extracción de arena y grava y explotación de canteras, extracción de arcillas, caolín y similares</t>
  </si>
  <si>
    <t>Explotación de canteras, extracción de arcillas, caolín y similares</t>
  </si>
  <si>
    <t>Fusión harinas de trigo y salvado</t>
  </si>
  <si>
    <t>Aceites vegetales comestibles y margarina</t>
  </si>
  <si>
    <t>Fusión azúcar y mieles de caña</t>
  </si>
  <si>
    <t>Fusión frutas y legumbres deshidratadas, mermeladas, otras  verduras envasadas y otras conservas de frutas</t>
  </si>
  <si>
    <t>Fusión frutas y legumbres deshidratadas y preparación y envasado de frutas y legumbres</t>
  </si>
  <si>
    <t>Fusión sopas y guisos envasados y  frutas, legumbres y carnes coladas y picadas</t>
  </si>
  <si>
    <t>Fusión salsas y sopas enlatadas y preparación y envasado de frutas y legumbres</t>
  </si>
  <si>
    <t>Fusión leche en polvo y leche maternizada</t>
  </si>
  <si>
    <t>Fusión leche evaporada y leche condensada</t>
  </si>
  <si>
    <t>Fusión mantequilla y cajetas</t>
  </si>
  <si>
    <t>Fusión queso, crema y mantequilla y cajetas y otros productos lácteos</t>
  </si>
  <si>
    <t>Fusión cueros y vísceras</t>
  </si>
  <si>
    <t>Fusión carne de cerdo y manteca de puerco</t>
  </si>
  <si>
    <t xml:space="preserve">Fusión preparación y empacado de carne y matanza de ganado </t>
  </si>
  <si>
    <t>Fusión pastel de carne y otros embutidos</t>
  </si>
  <si>
    <t>Fusión atún en lata y sardina en lata</t>
  </si>
  <si>
    <t>Fusión pan blanco empaquetado y tortillas de harina de trigo</t>
  </si>
  <si>
    <t>Fusión pan y pasteles y galletas y pastas alimenticias</t>
  </si>
  <si>
    <t>Fusión miel de abeja envasada, flanes y gelatinas en polvo y levaduras</t>
  </si>
  <si>
    <t>Fusión tratamiento y envasado de miel, flanes y gelatinas y almidones, féculas y levaduras</t>
  </si>
  <si>
    <t>Fusión agua envasada y hielo</t>
  </si>
  <si>
    <t>Fusión refrescos y aguas y fabricación de hielo</t>
  </si>
  <si>
    <t>Fusión ron,  alcohol etílico y otras bebidas alcohólicas</t>
  </si>
  <si>
    <t>Fusión ron y otros aguardientes de caña y bebidas alcohólicas no fermentadas</t>
  </si>
  <si>
    <t>Fusión casimires y paños y fieltros y entretelas</t>
  </si>
  <si>
    <t>Fusión telas de lana y sus mezclas y fieltro, entretelas y otros tejidos de productos reciclados</t>
  </si>
  <si>
    <t>Fusión otras telas de fibras blandas, cintas y encajes y telas no tejidas y sus productos</t>
  </si>
  <si>
    <t xml:space="preserve">Fusión acabado de hilados y tejidos de fibras blandas, encajes, cintas y tejidos angostos y algodón, paños absorbentes y vendas </t>
  </si>
  <si>
    <t>Fusión telas teñidas y estampadas y telas impermeabilizadas</t>
  </si>
  <si>
    <t>Fusión acabado de hilados y tejidos de fibras  blandas y telas impermeabilizadas y tapizados</t>
  </si>
  <si>
    <t>Fusión alfombras y sabanas, manteles y servilletas</t>
  </si>
  <si>
    <t>Fusión alfombras, tapetes y similares y sábanas, manteles, colchas, toallas y similares</t>
  </si>
  <si>
    <t>Fusión calcetines, medias y pantimedias, camisetas y calzoncillos</t>
  </si>
  <si>
    <t>Fusión medias y calcetines y telas y otros artículos de punto, incluido ropa interior y exterior</t>
  </si>
  <si>
    <t>Ropa interior no de punto, incluso brassieres, fajas y similares</t>
  </si>
  <si>
    <t>Fusión uniformes y ropa deportiva</t>
  </si>
  <si>
    <t>Fusión vestidos para mujer y vestidos para niña</t>
  </si>
  <si>
    <t>Fusión ropa exterior para dama, excepto uniformes y ropa exterior para niños y niñas, excepto uniformes</t>
  </si>
  <si>
    <t>Fusión otra ropa exterior, ropa deportiva y camisas</t>
  </si>
  <si>
    <t>Fusión otra ropa exterior, ropa deportiva y confección de camisas</t>
  </si>
  <si>
    <t>Fusión zapatos tenis, suela y calzado de hule y calzado de plástico</t>
  </si>
  <si>
    <t>Fusión calzado de tela, con suela de hule o plástico, otros productos de hule, incluso calzado y moldeado de calzado y juguetes de plástico</t>
  </si>
  <si>
    <t>Fusión madera de pino y otras maderas</t>
  </si>
  <si>
    <t>Fusión fibracel y tablero aglomerado</t>
  </si>
  <si>
    <t>Fusión cajas de madera y otros productos de madera</t>
  </si>
  <si>
    <t>Fusión envases de madera y otros productos de  madera y corcho</t>
  </si>
  <si>
    <t>Fusión formas, etiquetas y bolsas y sacos de papel</t>
  </si>
  <si>
    <t xml:space="preserve">Fusión imprenta, litografía y encuadernación y envases de papel </t>
  </si>
  <si>
    <t>Fusión cuadernos y carpetas y otros productos de papel y cartón</t>
  </si>
  <si>
    <t>Fusión otros petrolíferos y coque</t>
  </si>
  <si>
    <t>Fusión refinación de petróleo crudo y derivados y fabricación de coque y otros derivados del carbón mineral</t>
  </si>
  <si>
    <t>Fusión asfalto y mezclas asfálticas</t>
  </si>
  <si>
    <t>Fusión estireno y etileno</t>
  </si>
  <si>
    <t>Fusión tolueno y cloruro de vinilo</t>
  </si>
  <si>
    <t>Fusión acrilonitrilo, acetaldehido y otros petroquímicos</t>
  </si>
  <si>
    <t>Fusión carbonatos y cloro</t>
  </si>
  <si>
    <t>Fusión alcoholes y ácido cítrico, acético y otros ácidos orgánicos</t>
  </si>
  <si>
    <t>Fusión otras resinas y plastificantes</t>
  </si>
  <si>
    <t>Fusión fibra de nylon y fibras acrílicas</t>
  </si>
  <si>
    <t>Fusión fibra de rayón y otras fibras sintéticas</t>
  </si>
  <si>
    <t>Fusión urea y otros fertilizantes</t>
  </si>
  <si>
    <t>Fusión antigripales y analgésicos</t>
  </si>
  <si>
    <t>Fusión desodorantes ambientales y abrillantadores y pulidores</t>
  </si>
  <si>
    <t>Fusión sebos y explosivos y cerillos</t>
  </si>
  <si>
    <t>Fusión grasas y aceites animales no comestibles y explosivos y fuegos artificiales</t>
  </si>
  <si>
    <t>Fusión neumáticos para automóvil, neumáticos para camión y otros neumáticos</t>
  </si>
  <si>
    <t>Fusión muebles y accesorios para baño y loza y porcelana</t>
  </si>
  <si>
    <t>Fusión artículos de loza y porcelana y productos de alfarería y cerámica</t>
  </si>
  <si>
    <t>Fusión ladrillos y ladrillos y productos de arcilla refractaria</t>
  </si>
  <si>
    <t>Fusión ladrillos, tabiques y tejas de arcilla no refractaria y similares y ladrillos, tabiques y otros productos refractarios</t>
  </si>
  <si>
    <t>Fusión cal hidratada y yeso y sus productos</t>
  </si>
  <si>
    <t>Fusión cal y yeso y sus productos</t>
  </si>
  <si>
    <t>Fusión productos de asbesto, abrasivos y placas y losetas de mármol</t>
  </si>
  <si>
    <t>Fusión productos de asbestos-cemento, abrasivos y corte, pulido y productos de mármol y otras piedras</t>
  </si>
  <si>
    <t>Fusión lingote de acero y plancha de acero</t>
  </si>
  <si>
    <t>Fusión corte y dobles de lámina, tornillos y tuercas y rodamientos</t>
  </si>
  <si>
    <t xml:space="preserve">Fusión otros productos metálicos, excepto maquinaria y equipo, tornillos, tuercas y similares y partes y piezas metálicas para maquinaria y equipo en general </t>
  </si>
  <si>
    <t>50 Otros productos metálicos, excepto maquinaria y 51 Maquinaria y equipo no eléctrico</t>
  </si>
  <si>
    <t>Fusión maquinaria para madera y metales y maquinaria para las industrias de la construcción y minería</t>
  </si>
  <si>
    <t>Fusión maquinaria para madera y metales y maquinaria y equipo para las Industrias de la construcción y extractivas</t>
  </si>
  <si>
    <t>Soldaduras y hornos eléctricos y nueva incorporación</t>
  </si>
  <si>
    <t>Fusión otra maquinaria y equipo no eléctrico, maquinas registradoras y de escribir,  instrumentos de medición y fotocopiadoras</t>
  </si>
  <si>
    <t>Fusión otra maquinaria y equipo, máquinas de oficina y cálculo, básculas y otros instrumentos de medida y  control y aparatos fotográficos y de fotocopiado</t>
  </si>
  <si>
    <t>Fusión licuadoras y batidoras y planchas eléctricas y otros enseres menores</t>
  </si>
  <si>
    <t>Fusión acumuladores y pilas</t>
  </si>
  <si>
    <t>Fusión filtros y otros accesorios automotrices</t>
  </si>
  <si>
    <t>Fusión filtros o depuradores de líquidos y gases y otras partes y accesorios</t>
  </si>
  <si>
    <t xml:space="preserve">51 Maquinaria y equipo no eléctrico y 57 Carrocerías, motores, partes y accesorios para vehículos automotores   </t>
  </si>
  <si>
    <t>Fusión otros muebles metálicos y sillas y bancas metálicas</t>
  </si>
  <si>
    <t>Fusión bicicletas y otro equipo de transporte, joyas y bisutería, escobas, cepillos y brochas y otras manufacturas</t>
  </si>
  <si>
    <t>Fusión libros de texto y otros libros</t>
  </si>
  <si>
    <t>Fusión atención médica durante el parto y consulta médica durante el embarazo</t>
  </si>
  <si>
    <t>Fusión hospitales, sanatorios, clínicas, maternidades y bancos de sangre y consultorios médicos y dentales</t>
  </si>
  <si>
    <t>Fusión análisis clínicos y análisis clínicos durante el embarazo</t>
  </si>
  <si>
    <t>Fusión hospitalización y hospitalización para parto</t>
  </si>
  <si>
    <t>Fusión restaurantes y cafeterías</t>
  </si>
  <si>
    <t>Fusión otros servicios para el hogar y servicio doméstico</t>
  </si>
  <si>
    <t>Fusión otros servicios y servicio doméstico</t>
  </si>
  <si>
    <t>Genérico INPP 2012</t>
  </si>
</sst>
</file>

<file path=xl/styles.xml><?xml version="1.0" encoding="utf-8"?>
<styleSheet xmlns="http://schemas.openxmlformats.org/spreadsheetml/2006/main">
  <numFmts count="4">
    <numFmt numFmtId="43" formatCode="_-* #,##0.00_-;\-* #,##0.00_-;_-* &quot;-&quot;??_-;_-@_-"/>
    <numFmt numFmtId="164" formatCode="#,##0.000000"/>
    <numFmt numFmtId="165" formatCode="#,##0.00000000"/>
    <numFmt numFmtId="166" formatCode="#,##0.00000"/>
  </numFmts>
  <fonts count="30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name val="Calibri"/>
      <family val="2"/>
      <scheme val="minor"/>
    </font>
    <font>
      <b/>
      <sz val="18"/>
      <color theme="1"/>
      <name val="Aharoni"/>
      <charset val="177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9"/>
      <color theme="5" tint="-0.249977111117893"/>
      <name val="Calibri"/>
      <family val="2"/>
    </font>
    <font>
      <b/>
      <sz val="9"/>
      <color theme="3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5" tint="-0.249977111117893"/>
      <name val="Calibri"/>
      <family val="2"/>
      <scheme val="minor"/>
    </font>
    <font>
      <sz val="9"/>
      <name val="Calibri"/>
      <family val="2"/>
      <scheme val="minor"/>
    </font>
    <font>
      <b/>
      <sz val="8"/>
      <color indexed="8"/>
      <name val="Arial"/>
      <family val="2"/>
    </font>
    <font>
      <b/>
      <sz val="8"/>
      <color theme="3"/>
      <name val="Arial"/>
      <family val="2"/>
    </font>
    <font>
      <sz val="8"/>
      <color theme="1"/>
      <name val="Arial"/>
      <family val="2"/>
    </font>
    <font>
      <b/>
      <sz val="8"/>
      <color indexed="18"/>
      <name val="Arial"/>
      <family val="2"/>
    </font>
    <font>
      <b/>
      <sz val="9"/>
      <color indexed="9"/>
      <name val="Arial"/>
      <family val="2"/>
    </font>
    <font>
      <b/>
      <sz val="9"/>
      <color theme="3"/>
      <name val="Arial"/>
      <family val="2"/>
    </font>
    <font>
      <b/>
      <sz val="8"/>
      <color theme="5" tint="-0.249977111117893"/>
      <name val="Arial"/>
      <family val="2"/>
    </font>
    <font>
      <b/>
      <sz val="8"/>
      <name val="Arial"/>
      <family val="2"/>
    </font>
    <font>
      <b/>
      <sz val="8"/>
      <color rgb="FF225E46"/>
      <name val="Arial"/>
      <family val="2"/>
    </font>
    <font>
      <b/>
      <sz val="7.5"/>
      <color rgb="FF225E46"/>
      <name val="Arial"/>
      <family val="2"/>
    </font>
    <font>
      <b/>
      <sz val="7"/>
      <color theme="9" tint="-0.499984740745262"/>
      <name val="Arial"/>
      <family val="2"/>
    </font>
    <font>
      <b/>
      <sz val="7"/>
      <color rgb="FF166A20"/>
      <name val="Arial"/>
      <family val="2"/>
    </font>
    <font>
      <b/>
      <sz val="7"/>
      <color rgb="FFCC9900"/>
      <name val="Arial"/>
      <family val="2"/>
    </font>
    <font>
      <b/>
      <sz val="7"/>
      <color theme="2" tint="-0.749961851863155"/>
      <name val="Arial"/>
      <family val="2"/>
    </font>
    <font>
      <b/>
      <sz val="7"/>
      <color theme="3" tint="0.39997558519241921"/>
      <name val="Arial"/>
      <family val="2"/>
    </font>
    <font>
      <b/>
      <sz val="10"/>
      <name val="Calibri"/>
      <family val="2"/>
      <scheme val="minor"/>
    </font>
    <font>
      <b/>
      <sz val="8"/>
      <color rgb="FF166A2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theme="0"/>
        <bgColor indexed="64"/>
      </patternFill>
    </fill>
    <fill>
      <gradientFill type="path">
        <stop position="0">
          <color theme="0"/>
        </stop>
        <stop position="1">
          <color rgb="FF4A9CE0"/>
        </stop>
      </gradientFill>
    </fill>
    <fill>
      <gradientFill type="path" left="1" right="1">
        <stop position="0">
          <color theme="0"/>
        </stop>
        <stop position="1">
          <color rgb="FF71B98C"/>
        </stop>
      </gradientFill>
    </fill>
    <fill>
      <patternFill patternType="solid">
        <fgColor theme="9" tint="0.59996337778862885"/>
        <bgColor auto="1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2" fillId="0" borderId="0" applyFont="0" applyFill="0" applyBorder="0" applyAlignment="0" applyProtection="0"/>
  </cellStyleXfs>
  <cellXfs count="183">
    <xf numFmtId="0" fontId="0" fillId="0" borderId="0" xfId="0"/>
    <xf numFmtId="0" fontId="5" fillId="0" borderId="0" xfId="0" applyFont="1"/>
    <xf numFmtId="0" fontId="6" fillId="0" borderId="0" xfId="0" applyFont="1" applyAlignment="1">
      <alignment horizontal="center"/>
    </xf>
    <xf numFmtId="0" fontId="7" fillId="0" borderId="0" xfId="0" applyFont="1"/>
    <xf numFmtId="0" fontId="0" fillId="0" borderId="0" xfId="0" applyBorder="1"/>
    <xf numFmtId="0" fontId="7" fillId="0" borderId="0" xfId="0" applyFont="1" applyBorder="1"/>
    <xf numFmtId="49" fontId="8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 wrapText="1"/>
    </xf>
    <xf numFmtId="49" fontId="8" fillId="0" borderId="0" xfId="0" applyNumberFormat="1" applyFont="1" applyFill="1" applyBorder="1" applyAlignment="1">
      <alignment horizontal="left" wrapText="1"/>
    </xf>
    <xf numFmtId="0" fontId="9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/>
    </xf>
    <xf numFmtId="49" fontId="11" fillId="0" borderId="0" xfId="0" applyNumberFormat="1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left" vertical="center" wrapText="1"/>
    </xf>
    <xf numFmtId="49" fontId="11" fillId="0" borderId="0" xfId="0" applyNumberFormat="1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left" vertical="center"/>
    </xf>
    <xf numFmtId="0" fontId="0" fillId="0" borderId="0" xfId="0" applyFill="1" applyBorder="1"/>
    <xf numFmtId="165" fontId="0" fillId="0" borderId="0" xfId="0" applyNumberFormat="1" applyBorder="1"/>
    <xf numFmtId="0" fontId="0" fillId="0" borderId="0" xfId="0" applyBorder="1" applyAlignment="1">
      <alignment horizontal="left"/>
    </xf>
    <xf numFmtId="164" fontId="0" fillId="0" borderId="0" xfId="0" applyNumberFormat="1" applyBorder="1"/>
    <xf numFmtId="0" fontId="10" fillId="0" borderId="0" xfId="0" applyFont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43" fontId="0" fillId="0" borderId="0" xfId="2" applyFont="1" applyBorder="1"/>
    <xf numFmtId="166" fontId="0" fillId="0" borderId="0" xfId="0" applyNumberFormat="1" applyBorder="1" applyAlignment="1">
      <alignment horizontal="center"/>
    </xf>
    <xf numFmtId="0" fontId="0" fillId="0" borderId="0" xfId="0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left" wrapText="1"/>
    </xf>
    <xf numFmtId="0" fontId="3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49" fontId="14" fillId="0" borderId="0" xfId="0" applyNumberFormat="1" applyFont="1" applyBorder="1" applyAlignment="1">
      <alignment horizontal="right" vertical="center"/>
    </xf>
    <xf numFmtId="0" fontId="15" fillId="0" borderId="0" xfId="0" applyFont="1" applyFill="1" applyBorder="1" applyAlignment="1">
      <alignment horizontal="left" vertical="center"/>
    </xf>
    <xf numFmtId="0" fontId="15" fillId="0" borderId="0" xfId="0" applyFont="1" applyBorder="1"/>
    <xf numFmtId="0" fontId="14" fillId="0" borderId="11" xfId="0" applyFont="1" applyBorder="1" applyAlignment="1">
      <alignment horizontal="left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center" wrapText="1"/>
    </xf>
    <xf numFmtId="0" fontId="19" fillId="0" borderId="0" xfId="0" applyFont="1" applyFill="1" applyBorder="1" applyAlignment="1">
      <alignment horizontal="left" wrapText="1"/>
    </xf>
    <xf numFmtId="0" fontId="19" fillId="0" borderId="11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left" vertical="center" wrapText="1"/>
    </xf>
    <xf numFmtId="0" fontId="19" fillId="0" borderId="11" xfId="0" applyFont="1" applyFill="1" applyBorder="1" applyAlignment="1">
      <alignment horizontal="left" wrapText="1"/>
    </xf>
    <xf numFmtId="0" fontId="19" fillId="0" borderId="12" xfId="0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left" vertical="center" wrapText="1"/>
    </xf>
    <xf numFmtId="0" fontId="19" fillId="0" borderId="12" xfId="0" applyFont="1" applyFill="1" applyBorder="1" applyAlignment="1">
      <alignment horizontal="left" wrapText="1"/>
    </xf>
    <xf numFmtId="0" fontId="15" fillId="0" borderId="0" xfId="0" applyFont="1" applyFill="1" applyBorder="1"/>
    <xf numFmtId="0" fontId="14" fillId="0" borderId="0" xfId="0" applyFont="1" applyBorder="1" applyAlignment="1">
      <alignment vertical="center"/>
    </xf>
    <xf numFmtId="49" fontId="14" fillId="0" borderId="0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right" vertical="center"/>
    </xf>
    <xf numFmtId="0" fontId="14" fillId="0" borderId="0" xfId="0" applyFont="1" applyFill="1" applyBorder="1" applyAlignment="1">
      <alignment horizontal="left" vertical="center" wrapText="1"/>
    </xf>
    <xf numFmtId="0" fontId="17" fillId="2" borderId="3" xfId="0" applyFont="1" applyFill="1" applyBorder="1" applyAlignment="1">
      <alignment horizontal="left" vertical="center"/>
    </xf>
    <xf numFmtId="0" fontId="17" fillId="2" borderId="0" xfId="0" applyFont="1" applyFill="1" applyBorder="1" applyAlignment="1">
      <alignment horizontal="left" vertical="center"/>
    </xf>
    <xf numFmtId="0" fontId="18" fillId="2" borderId="0" xfId="0" applyFont="1" applyFill="1" applyBorder="1" applyAlignment="1">
      <alignment horizontal="left" vertical="center"/>
    </xf>
    <xf numFmtId="0" fontId="18" fillId="2" borderId="0" xfId="0" applyFont="1" applyFill="1" applyBorder="1" applyAlignment="1">
      <alignment horizontal="center" vertical="center" wrapText="1"/>
    </xf>
    <xf numFmtId="0" fontId="18" fillId="2" borderId="0" xfId="0" applyFont="1" applyFill="1" applyBorder="1" applyAlignment="1">
      <alignment horizontal="left" vertical="center" wrapText="1"/>
    </xf>
    <xf numFmtId="0" fontId="15" fillId="0" borderId="0" xfId="0" applyFont="1" applyBorder="1" applyAlignment="1">
      <alignment vertical="center"/>
    </xf>
    <xf numFmtId="0" fontId="13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43" fontId="15" fillId="0" borderId="0" xfId="2" applyFont="1" applyBorder="1" applyAlignment="1">
      <alignment horizontal="left" vertical="center"/>
    </xf>
    <xf numFmtId="0" fontId="21" fillId="0" borderId="11" xfId="0" applyFont="1" applyBorder="1" applyAlignment="1">
      <alignment horizontal="center" vertical="center" wrapText="1"/>
    </xf>
    <xf numFmtId="0" fontId="21" fillId="0" borderId="11" xfId="0" applyFont="1" applyBorder="1" applyAlignment="1">
      <alignment vertical="center" wrapText="1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21" fillId="0" borderId="12" xfId="0" applyFont="1" applyBorder="1" applyAlignment="1">
      <alignment horizontal="center" vertical="center" wrapText="1"/>
    </xf>
    <xf numFmtId="0" fontId="21" fillId="0" borderId="12" xfId="0" applyFont="1" applyBorder="1" applyAlignment="1">
      <alignment vertical="center" wrapText="1"/>
    </xf>
    <xf numFmtId="0" fontId="21" fillId="0" borderId="11" xfId="0" applyFont="1" applyFill="1" applyBorder="1" applyAlignment="1">
      <alignment horizontal="center" vertical="center" wrapText="1"/>
    </xf>
    <xf numFmtId="0" fontId="21" fillId="0" borderId="11" xfId="0" applyFont="1" applyFill="1" applyBorder="1" applyAlignment="1">
      <alignment horizontal="left" vertical="center" wrapText="1"/>
    </xf>
    <xf numFmtId="0" fontId="21" fillId="0" borderId="11" xfId="0" applyFont="1" applyFill="1" applyBorder="1" applyAlignment="1">
      <alignment horizontal="left" wrapText="1"/>
    </xf>
    <xf numFmtId="0" fontId="21" fillId="0" borderId="12" xfId="0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horizontal="left" vertical="center" wrapText="1"/>
    </xf>
    <xf numFmtId="0" fontId="21" fillId="0" borderId="12" xfId="0" applyFont="1" applyFill="1" applyBorder="1" applyAlignment="1">
      <alignment horizontal="left" wrapText="1"/>
    </xf>
    <xf numFmtId="0" fontId="21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left" vertical="center" wrapText="1"/>
    </xf>
    <xf numFmtId="0" fontId="21" fillId="0" borderId="0" xfId="0" applyFont="1" applyFill="1" applyBorder="1" applyAlignment="1">
      <alignment horizontal="left" wrapText="1"/>
    </xf>
    <xf numFmtId="0" fontId="21" fillId="0" borderId="13" xfId="0" applyFont="1" applyFill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left" vertical="center" wrapText="1"/>
    </xf>
    <xf numFmtId="0" fontId="21" fillId="0" borderId="14" xfId="0" applyFont="1" applyFill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left" vertical="center" wrapText="1"/>
    </xf>
    <xf numFmtId="0" fontId="21" fillId="0" borderId="11" xfId="0" applyFont="1" applyFill="1" applyBorder="1" applyAlignment="1">
      <alignment vertical="center" wrapText="1"/>
    </xf>
    <xf numFmtId="0" fontId="21" fillId="0" borderId="12" xfId="0" applyFont="1" applyFill="1" applyBorder="1" applyAlignment="1">
      <alignment vertical="center" wrapText="1"/>
    </xf>
    <xf numFmtId="0" fontId="22" fillId="0" borderId="12" xfId="0" applyFont="1" applyFill="1" applyBorder="1" applyAlignment="1">
      <alignment horizontal="center" vertical="center" wrapText="1"/>
    </xf>
    <xf numFmtId="0" fontId="22" fillId="0" borderId="11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  <xf numFmtId="0" fontId="23" fillId="0" borderId="11" xfId="0" applyFont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24" fillId="0" borderId="11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25" fillId="0" borderId="11" xfId="0" applyFont="1" applyBorder="1" applyAlignment="1">
      <alignment horizontal="center" vertical="center" wrapText="1"/>
    </xf>
    <xf numFmtId="0" fontId="26" fillId="3" borderId="11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/>
    </xf>
    <xf numFmtId="0" fontId="21" fillId="0" borderId="11" xfId="0" quotePrefix="1" applyFont="1" applyFill="1" applyBorder="1" applyAlignment="1">
      <alignment horizontal="center" vertical="center" wrapText="1"/>
    </xf>
    <xf numFmtId="43" fontId="13" fillId="0" borderId="0" xfId="2" applyFont="1" applyBorder="1" applyAlignment="1">
      <alignment horizontal="left" vertical="center"/>
    </xf>
    <xf numFmtId="43" fontId="14" fillId="0" borderId="0" xfId="2" applyFont="1" applyBorder="1" applyAlignment="1">
      <alignment horizontal="left" vertical="center"/>
    </xf>
    <xf numFmtId="43" fontId="14" fillId="0" borderId="0" xfId="2" applyFont="1" applyBorder="1" applyAlignment="1">
      <alignment horizontal="center" vertical="center" wrapText="1"/>
    </xf>
    <xf numFmtId="43" fontId="14" fillId="0" borderId="0" xfId="2" applyFont="1" applyBorder="1" applyAlignment="1">
      <alignment horizontal="left" vertical="center" wrapText="1"/>
    </xf>
    <xf numFmtId="43" fontId="19" fillId="0" borderId="0" xfId="2" applyFont="1" applyFill="1" applyBorder="1" applyAlignment="1">
      <alignment horizontal="center" vertical="center" wrapText="1"/>
    </xf>
    <xf numFmtId="43" fontId="19" fillId="0" borderId="0" xfId="2" applyFont="1" applyFill="1" applyBorder="1" applyAlignment="1">
      <alignment horizontal="left" vertical="center" wrapText="1"/>
    </xf>
    <xf numFmtId="43" fontId="19" fillId="0" borderId="0" xfId="2" applyFont="1" applyFill="1" applyBorder="1" applyAlignment="1">
      <alignment horizontal="left" wrapText="1"/>
    </xf>
    <xf numFmtId="43" fontId="15" fillId="0" borderId="0" xfId="2" applyFont="1" applyBorder="1"/>
    <xf numFmtId="43" fontId="23" fillId="0" borderId="11" xfId="2" applyFont="1" applyBorder="1" applyAlignment="1">
      <alignment horizontal="center" vertical="center" wrapText="1"/>
    </xf>
    <xf numFmtId="43" fontId="21" fillId="0" borderId="11" xfId="2" applyFont="1" applyFill="1" applyBorder="1" applyAlignment="1">
      <alignment horizontal="center" vertical="center" wrapText="1"/>
    </xf>
    <xf numFmtId="43" fontId="21" fillId="0" borderId="11" xfId="2" applyFont="1" applyFill="1" applyBorder="1" applyAlignment="1">
      <alignment horizontal="left" vertical="center" wrapText="1"/>
    </xf>
    <xf numFmtId="43" fontId="21" fillId="0" borderId="11" xfId="2" applyFont="1" applyFill="1" applyBorder="1" applyAlignment="1">
      <alignment horizontal="left" wrapText="1"/>
    </xf>
    <xf numFmtId="0" fontId="12" fillId="0" borderId="0" xfId="0" applyFont="1" applyFill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0" fillId="0" borderId="0" xfId="0" applyBorder="1" applyAlignment="1"/>
    <xf numFmtId="0" fontId="19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/>
    </xf>
    <xf numFmtId="0" fontId="17" fillId="2" borderId="0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/>
    </xf>
    <xf numFmtId="0" fontId="27" fillId="0" borderId="11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43" fontId="10" fillId="0" borderId="0" xfId="2" applyFont="1" applyBorder="1" applyAlignment="1">
      <alignment horizontal="left" vertical="center"/>
    </xf>
    <xf numFmtId="0" fontId="25" fillId="0" borderId="0" xfId="0" applyFont="1" applyBorder="1" applyAlignment="1">
      <alignment horizontal="center" vertical="center" wrapText="1"/>
    </xf>
    <xf numFmtId="0" fontId="25" fillId="0" borderId="14" xfId="0" applyFont="1" applyBorder="1" applyAlignment="1">
      <alignment horizontal="center" vertical="center" wrapText="1"/>
    </xf>
    <xf numFmtId="0" fontId="21" fillId="0" borderId="14" xfId="0" applyFont="1" applyFill="1" applyBorder="1" applyAlignment="1">
      <alignment vertical="center" wrapText="1"/>
    </xf>
    <xf numFmtId="0" fontId="23" fillId="0" borderId="12" xfId="0" applyFont="1" applyBorder="1" applyAlignment="1">
      <alignment horizontal="center" vertical="center" wrapText="1"/>
    </xf>
    <xf numFmtId="0" fontId="24" fillId="0" borderId="14" xfId="0" applyFont="1" applyBorder="1" applyAlignment="1">
      <alignment horizontal="center" vertical="center" wrapText="1"/>
    </xf>
    <xf numFmtId="0" fontId="21" fillId="0" borderId="14" xfId="0" applyFont="1" applyFill="1" applyBorder="1" applyAlignment="1">
      <alignment horizontal="left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0" fontId="21" fillId="0" borderId="11" xfId="0" applyFont="1" applyBorder="1" applyAlignment="1">
      <alignment horizontal="left" vertical="center" wrapText="1"/>
    </xf>
    <xf numFmtId="0" fontId="20" fillId="4" borderId="3" xfId="0" applyFont="1" applyFill="1" applyBorder="1" applyAlignment="1">
      <alignment vertical="center" textRotation="90"/>
    </xf>
    <xf numFmtId="0" fontId="20" fillId="4" borderId="4" xfId="0" applyFont="1" applyFill="1" applyBorder="1" applyAlignment="1">
      <alignment vertical="center" textRotation="90"/>
    </xf>
    <xf numFmtId="0" fontId="20" fillId="4" borderId="10" xfId="0" applyFont="1" applyFill="1" applyBorder="1" applyAlignment="1">
      <alignment vertical="center" textRotation="90"/>
    </xf>
    <xf numFmtId="0" fontId="20" fillId="4" borderId="1" xfId="0" applyFont="1" applyFill="1" applyBorder="1" applyAlignment="1">
      <alignment vertical="center" textRotation="90"/>
    </xf>
    <xf numFmtId="49" fontId="20" fillId="5" borderId="1" xfId="0" applyNumberFormat="1" applyFont="1" applyFill="1" applyBorder="1" applyAlignment="1">
      <alignment horizontal="center" vertical="center" textRotation="90" wrapText="1"/>
    </xf>
    <xf numFmtId="0" fontId="20" fillId="5" borderId="1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vertical="center"/>
    </xf>
    <xf numFmtId="0" fontId="14" fillId="0" borderId="0" xfId="0" applyFont="1" applyBorder="1" applyAlignment="1">
      <alignment horizontal="left" vertical="center" wrapText="1"/>
    </xf>
    <xf numFmtId="0" fontId="29" fillId="0" borderId="11" xfId="0" applyFont="1" applyFill="1" applyBorder="1" applyAlignment="1">
      <alignment horizontal="center" vertical="center" wrapText="1"/>
    </xf>
    <xf numFmtId="0" fontId="29" fillId="0" borderId="1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 wrapText="1"/>
    </xf>
    <xf numFmtId="0" fontId="17" fillId="2" borderId="0" xfId="0" applyFont="1" applyFill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7" fillId="2" borderId="5" xfId="0" applyFont="1" applyFill="1" applyBorder="1" applyAlignment="1">
      <alignment vertical="center"/>
    </xf>
    <xf numFmtId="0" fontId="17" fillId="2" borderId="6" xfId="0" applyFont="1" applyFill="1" applyBorder="1" applyAlignment="1">
      <alignment vertical="center"/>
    </xf>
    <xf numFmtId="0" fontId="17" fillId="2" borderId="16" xfId="0" applyFont="1" applyFill="1" applyBorder="1" applyAlignment="1">
      <alignment vertical="center"/>
    </xf>
    <xf numFmtId="0" fontId="17" fillId="2" borderId="0" xfId="0" applyFont="1" applyFill="1" applyBorder="1" applyAlignment="1">
      <alignment vertical="center"/>
    </xf>
    <xf numFmtId="0" fontId="17" fillId="3" borderId="0" xfId="0" applyFont="1" applyFill="1" applyBorder="1" applyAlignment="1">
      <alignment vertical="center"/>
    </xf>
    <xf numFmtId="0" fontId="17" fillId="3" borderId="0" xfId="0" applyFont="1" applyFill="1" applyBorder="1" applyAlignment="1">
      <alignment horizontal="left" vertical="center"/>
    </xf>
    <xf numFmtId="0" fontId="17" fillId="3" borderId="0" xfId="0" applyFont="1" applyFill="1" applyBorder="1" applyAlignment="1">
      <alignment horizontal="left" vertical="center" wrapText="1"/>
    </xf>
    <xf numFmtId="0" fontId="17" fillId="2" borderId="5" xfId="0" applyFont="1" applyFill="1" applyBorder="1" applyAlignment="1">
      <alignment horizontal="left" vertical="center" wrapText="1"/>
    </xf>
    <xf numFmtId="0" fontId="17" fillId="2" borderId="6" xfId="0" applyFont="1" applyFill="1" applyBorder="1" applyAlignment="1">
      <alignment horizontal="left" vertical="center" wrapText="1"/>
    </xf>
    <xf numFmtId="0" fontId="17" fillId="2" borderId="16" xfId="0" applyFont="1" applyFill="1" applyBorder="1" applyAlignment="1">
      <alignment horizontal="left" vertical="center" wrapText="1"/>
    </xf>
    <xf numFmtId="49" fontId="28" fillId="5" borderId="8" xfId="0" applyNumberFormat="1" applyFont="1" applyFill="1" applyBorder="1" applyAlignment="1">
      <alignment horizontal="center" vertical="center"/>
    </xf>
    <xf numFmtId="49" fontId="28" fillId="5" borderId="9" xfId="0" applyNumberFormat="1" applyFont="1" applyFill="1" applyBorder="1" applyAlignment="1">
      <alignment horizontal="center" vertical="center"/>
    </xf>
    <xf numFmtId="0" fontId="28" fillId="4" borderId="7" xfId="0" applyFont="1" applyFill="1" applyBorder="1" applyAlignment="1">
      <alignment horizontal="center"/>
    </xf>
    <xf numFmtId="0" fontId="28" fillId="4" borderId="8" xfId="0" applyFont="1" applyFill="1" applyBorder="1" applyAlignment="1">
      <alignment horizontal="center"/>
    </xf>
    <xf numFmtId="0" fontId="28" fillId="4" borderId="9" xfId="0" applyFont="1" applyFill="1" applyBorder="1" applyAlignment="1">
      <alignment horizontal="center"/>
    </xf>
    <xf numFmtId="0" fontId="20" fillId="5" borderId="8" xfId="0" applyFont="1" applyFill="1" applyBorder="1" applyAlignment="1">
      <alignment horizontal="center" vertical="center"/>
    </xf>
    <xf numFmtId="0" fontId="20" fillId="5" borderId="9" xfId="0" applyFont="1" applyFill="1" applyBorder="1" applyAlignment="1">
      <alignment horizontal="center" vertical="center"/>
    </xf>
    <xf numFmtId="0" fontId="20" fillId="6" borderId="15" xfId="0" applyFont="1" applyFill="1" applyBorder="1" applyAlignment="1">
      <alignment horizontal="center" vertical="center" textRotation="1"/>
    </xf>
    <xf numFmtId="0" fontId="20" fillId="6" borderId="5" xfId="0" applyFont="1" applyFill="1" applyBorder="1" applyAlignment="1">
      <alignment horizontal="center" vertical="center" textRotation="1"/>
    </xf>
    <xf numFmtId="0" fontId="20" fillId="4" borderId="7" xfId="0" applyFont="1" applyFill="1" applyBorder="1" applyAlignment="1">
      <alignment horizontal="center" vertical="center" wrapText="1"/>
    </xf>
    <xf numFmtId="0" fontId="20" fillId="4" borderId="9" xfId="0" applyFont="1" applyFill="1" applyBorder="1" applyAlignment="1">
      <alignment horizontal="center" vertical="center" wrapText="1"/>
    </xf>
  </cellXfs>
  <cellStyles count="3">
    <cellStyle name="Millares" xfId="2" builtinId="3"/>
    <cellStyle name="Normal" xfId="0" builtinId="0"/>
    <cellStyle name="Normal 6" xfId="1"/>
  </cellStyles>
  <dxfs count="0"/>
  <tableStyles count="0" defaultTableStyle="TableStyleMedium9" defaultPivotStyle="PivotStyleLight16"/>
  <colors>
    <mruColors>
      <color rgb="FF225E46"/>
      <color rgb="FF166A20"/>
      <color rgb="FFCC9900"/>
      <color rgb="FFCC6600"/>
      <color rgb="FF4A9CE0"/>
      <color rgb="FF13BB47"/>
      <color rgb="FF71B98C"/>
      <color rgb="FF0CC27D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ernando.pineda\AppData\Local\Microsoft\Windows\Temporary%20Internet%20Files\Content.Outlook\PJ6D9C94\CANASTA_CORRESPONDENCIA_BANXICO_2011%20%20OK_OK%20%20%20FINAL%2001-06-12%20%20CIERR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ernando.pineda\AppData\Local\Microsoft\Windows\Temporary%20Internet%20Files\Content.Outlook\PJ6D9C94\Matriz%20ponderaciones%20final%2031-05-1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NASTA"/>
      <sheetName val="STATUS"/>
      <sheetName val="CUADROS DE STATUS "/>
      <sheetName val="Hoja1"/>
      <sheetName val="Hoja3"/>
      <sheetName val="Hoja2"/>
    </sheetNames>
    <sheetDataSet>
      <sheetData sheetId="0">
        <row r="11">
          <cell r="B11" t="str">
            <v>11 Agricultura, cría y explotación de animales, aprovechamiento forestal, pesca y caza</v>
          </cell>
        </row>
        <row r="12">
          <cell r="C12" t="str">
            <v>111 Agricultura</v>
          </cell>
        </row>
        <row r="13">
          <cell r="D13" t="str">
            <v>1111 Cultivo de semillas oleaginosas, leguminosas y cereales</v>
          </cell>
        </row>
        <row r="14">
          <cell r="E14" t="str">
            <v xml:space="preserve">11111 Cultivo de soya </v>
          </cell>
        </row>
        <row r="15">
          <cell r="F15" t="str">
            <v>111110 Cultivo de soya</v>
          </cell>
        </row>
        <row r="17">
          <cell r="E17" t="str">
            <v>11113 Cultivo de leguminosas</v>
          </cell>
        </row>
        <row r="18">
          <cell r="F18" t="str">
            <v>111131 Cultivo de frijol grano</v>
          </cell>
        </row>
        <row r="20">
          <cell r="F20" t="str">
            <v>111132 Cultivo de garbanzo grano</v>
          </cell>
        </row>
        <row r="24">
          <cell r="E24" t="str">
            <v>11114 Cultivo de trigo</v>
          </cell>
        </row>
        <row r="25">
          <cell r="F25" t="str">
            <v>111140 Cultivo de trigo</v>
          </cell>
        </row>
        <row r="27">
          <cell r="E27" t="str">
            <v>11115 Cultivo de maíz</v>
          </cell>
        </row>
        <row r="28">
          <cell r="F28" t="str">
            <v>111151 Cultivo de maíz grano</v>
          </cell>
        </row>
        <row r="30">
          <cell r="F30" t="str">
            <v>111152 Cultivo de maíz forrajero</v>
          </cell>
        </row>
        <row r="35">
          <cell r="E35" t="str">
            <v>11119 Cultivo de otros cereales</v>
          </cell>
        </row>
        <row r="36">
          <cell r="F36" t="str">
            <v>111191 Cultivo de sorgo grano</v>
          </cell>
        </row>
        <row r="38">
          <cell r="F38" t="str">
            <v>111193 Cultivo de cebada grano</v>
          </cell>
        </row>
        <row r="40">
          <cell r="F40" t="str">
            <v>111194 Cultivo de sorgo forrajero</v>
          </cell>
        </row>
        <row r="42">
          <cell r="F42" t="str">
            <v>111195 Cultivo de avena forrajera</v>
          </cell>
        </row>
        <row r="44">
          <cell r="F44" t="str">
            <v>111199 Cultivo de otros cereales</v>
          </cell>
        </row>
        <row r="47">
          <cell r="D47" t="str">
            <v>1112 Cultivo de hortalizas</v>
          </cell>
        </row>
        <row r="48">
          <cell r="E48" t="str">
            <v>11121 Cultivo de hortalizas</v>
          </cell>
        </row>
        <row r="49">
          <cell r="F49" t="str">
            <v>111211 Cultivo de jitomate o tomate rojo</v>
          </cell>
        </row>
        <row r="51">
          <cell r="F51" t="str">
            <v>111212 Cultivo de chile</v>
          </cell>
        </row>
        <row r="54">
          <cell r="F54" t="str">
            <v>111213 Cultivo de cebolla</v>
          </cell>
        </row>
        <row r="56">
          <cell r="F56" t="str">
            <v>111214 Cultivo de melón o sandía</v>
          </cell>
        </row>
        <row r="59">
          <cell r="F59" t="str">
            <v>111215 Cultivo de tomate verde</v>
          </cell>
        </row>
        <row r="61">
          <cell r="F61" t="str">
            <v>111216 Cultivo de papa</v>
          </cell>
        </row>
        <row r="63">
          <cell r="F63" t="str">
            <v>111217 Cultivo de calabaza</v>
          </cell>
        </row>
        <row r="65">
          <cell r="F65" t="str">
            <v>111219 Cultivo de otras hortalizas</v>
          </cell>
        </row>
        <row r="75">
          <cell r="D75" t="str">
            <v>1113 Cultivo de frutales y nueces</v>
          </cell>
        </row>
        <row r="76">
          <cell r="E76" t="str">
            <v>11131 Cultivo de naranja</v>
          </cell>
        </row>
        <row r="77">
          <cell r="F77" t="str">
            <v>111310 Cultivo de naranja</v>
          </cell>
        </row>
        <row r="79">
          <cell r="E79" t="str">
            <v>11132 Cultivo de otros cítricos</v>
          </cell>
        </row>
        <row r="80">
          <cell r="F80" t="str">
            <v>111321 Cultivo de limón</v>
          </cell>
        </row>
        <row r="84">
          <cell r="E84" t="str">
            <v>11133 Cultivo de frutales no cítricos y nueces</v>
          </cell>
        </row>
        <row r="85">
          <cell r="F85" t="str">
            <v>111331 Cultivo de café</v>
          </cell>
        </row>
        <row r="87">
          <cell r="F87" t="str">
            <v>111332 Cultivo de plátano</v>
          </cell>
        </row>
        <row r="89">
          <cell r="F89" t="str">
            <v>111333 Cultivo de mango</v>
          </cell>
        </row>
        <row r="91">
          <cell r="F91" t="str">
            <v>111334 Cultivo de aguacate</v>
          </cell>
        </row>
        <row r="93">
          <cell r="F93" t="str">
            <v>111335 Cultivo de uva</v>
          </cell>
        </row>
        <row r="95">
          <cell r="F95" t="str">
            <v>111336 Cultivo de manzana</v>
          </cell>
        </row>
        <row r="97">
          <cell r="F97" t="str">
            <v>111338 Cultivo de coco</v>
          </cell>
        </row>
        <row r="99">
          <cell r="F99" t="str">
            <v>111339 Cultivo de otros frutales no cítricos y de nueces</v>
          </cell>
        </row>
        <row r="109">
          <cell r="D109" t="str">
            <v>1114 Cultivo en invernaderos y viveros, y floricultura</v>
          </cell>
        </row>
        <row r="110">
          <cell r="E110" t="str">
            <v>11142 Floricultura, y otros cultivos de productos no alimenticios en invernaderos y viveros</v>
          </cell>
        </row>
        <row r="111">
          <cell r="F111" t="str">
            <v>111421 Floricultura a cielo abierto</v>
          </cell>
        </row>
        <row r="115">
          <cell r="D115" t="str">
            <v>1119 Otros cultivos</v>
          </cell>
        </row>
        <row r="119">
          <cell r="E119" t="str">
            <v>11192 Cultivo de algodón</v>
          </cell>
        </row>
        <row r="120">
          <cell r="F120" t="str">
            <v>111920 Cultivo de algodón</v>
          </cell>
        </row>
        <row r="122">
          <cell r="E122" t="str">
            <v>11193 Cultivo de caña de azúcar</v>
          </cell>
        </row>
        <row r="123">
          <cell r="F123" t="str">
            <v>111930 Cultivo de caña de azúcar</v>
          </cell>
        </row>
        <row r="125">
          <cell r="E125" t="str">
            <v>11194 Cultivo de alfalfa y pastos</v>
          </cell>
        </row>
        <row r="126">
          <cell r="F126" t="str">
            <v>111941 Cultivo de alfalfa</v>
          </cell>
        </row>
        <row r="128">
          <cell r="F128" t="str">
            <v>111942 Cultivo de pastos y zacates</v>
          </cell>
        </row>
        <row r="130">
          <cell r="E130" t="str">
            <v>11199 Otros cultivos</v>
          </cell>
        </row>
        <row r="131">
          <cell r="F131" t="str">
            <v>111991 Cultivo de agaves alcoholeros</v>
          </cell>
        </row>
        <row r="133">
          <cell r="F133" t="str">
            <v>111992 Cultivo de cacahuate</v>
          </cell>
        </row>
        <row r="137">
          <cell r="C137" t="str">
            <v>112 Cría y explotación de animales</v>
          </cell>
        </row>
        <row r="138">
          <cell r="D138" t="str">
            <v>1121 Explotación de bovinos</v>
          </cell>
        </row>
        <row r="139">
          <cell r="E139" t="str">
            <v>11211 Explotación de bovinos para la producción de carne</v>
          </cell>
        </row>
        <row r="140">
          <cell r="F140" t="str">
            <v>112110 Explotación de bovinos para la producción de carne</v>
          </cell>
        </row>
        <row r="142">
          <cell r="E142" t="str">
            <v>11212 Explotación de bovinos para la producción de leche</v>
          </cell>
        </row>
        <row r="143">
          <cell r="F143" t="str">
            <v>112120 Explotación de bovinos para la producción de leche</v>
          </cell>
        </row>
        <row r="145">
          <cell r="D145" t="str">
            <v>1122 Explotación de porcinos</v>
          </cell>
        </row>
        <row r="146">
          <cell r="E146" t="str">
            <v>11221 Explotación de porcinos</v>
          </cell>
        </row>
        <row r="147">
          <cell r="F147" t="str">
            <v>112211 Explotación de porcinos en granja</v>
          </cell>
        </row>
        <row r="149">
          <cell r="D149" t="str">
            <v>1123 Explotación avícola</v>
          </cell>
        </row>
        <row r="150">
          <cell r="E150" t="str">
            <v>11231 Explotación de gallinas para la producción de huevo</v>
          </cell>
        </row>
        <row r="151">
          <cell r="F151" t="str">
            <v>112312 Explotación de gallinas para la producción de huevo para plato</v>
          </cell>
        </row>
        <row r="153">
          <cell r="E153" t="str">
            <v>11232 Explotación de pollos para la producción de carne</v>
          </cell>
        </row>
        <row r="154">
          <cell r="F154" t="str">
            <v>112320 Explotación de pollos para la producción de carne</v>
          </cell>
        </row>
        <row r="156">
          <cell r="D156" t="str">
            <v>1124 Explotación de ovinos y caprinos</v>
          </cell>
        </row>
        <row r="157">
          <cell r="E157" t="str">
            <v>11241 Explotación de ovinos</v>
          </cell>
        </row>
        <row r="158">
          <cell r="F158" t="str">
            <v>112410 Explotación de ovinos</v>
          </cell>
        </row>
        <row r="160">
          <cell r="E160" t="str">
            <v>11242 Explotación de caprinos</v>
          </cell>
        </row>
        <row r="161">
          <cell r="F161" t="str">
            <v>112420 Explotación de caprinos</v>
          </cell>
        </row>
        <row r="163">
          <cell r="D163" t="str">
            <v>1129 Explotación de otros animales</v>
          </cell>
        </row>
        <row r="164">
          <cell r="E164" t="str">
            <v>11291 Apicultura</v>
          </cell>
        </row>
        <row r="165">
          <cell r="F165" t="str">
            <v>112910 Apicultura</v>
          </cell>
        </row>
        <row r="167">
          <cell r="C167" t="str">
            <v>113 Aprovechamiento forestal</v>
          </cell>
        </row>
        <row r="168">
          <cell r="D168" t="str">
            <v>1132 Viveros forestales y recolección de productos forestales</v>
          </cell>
        </row>
        <row r="169">
          <cell r="E169" t="str">
            <v>11321 Viveros forestales y recolección de productos forestales</v>
          </cell>
        </row>
        <row r="170">
          <cell r="F170" t="str">
            <v>113212 Recolección de productos forestales</v>
          </cell>
        </row>
        <row r="173">
          <cell r="D173" t="str">
            <v>1133 Tala de árboles</v>
          </cell>
        </row>
        <row r="174">
          <cell r="E174" t="str">
            <v>11331 Tala de árboles</v>
          </cell>
        </row>
        <row r="175">
          <cell r="F175" t="str">
            <v>113310 Tala de árboles</v>
          </cell>
        </row>
        <row r="178">
          <cell r="C178" t="str">
            <v>114 Pesca, caza y captura</v>
          </cell>
        </row>
        <row r="179">
          <cell r="D179" t="str">
            <v>1141 Pesca</v>
          </cell>
        </row>
        <row r="180">
          <cell r="E180" t="str">
            <v>11411 Pesca</v>
          </cell>
        </row>
        <row r="181">
          <cell r="F181" t="str">
            <v>114111 Pesca de camarón</v>
          </cell>
        </row>
        <row r="183">
          <cell r="F183" t="str">
            <v>114112 Pesca de túnidos</v>
          </cell>
        </row>
        <row r="185">
          <cell r="F185" t="str">
            <v>114119 Pesca y captura de peces, crustáceos, moluscos y otras especies</v>
          </cell>
        </row>
        <row r="192">
          <cell r="B192" t="str">
            <v>21 Minería</v>
          </cell>
        </row>
        <row r="193">
          <cell r="C193" t="str">
            <v>211 Extracción de petróleo y gas</v>
          </cell>
        </row>
        <row r="194">
          <cell r="D194" t="str">
            <v>2111 Extracción de petróleo y gas</v>
          </cell>
        </row>
        <row r="195">
          <cell r="E195" t="str">
            <v>21111 Extracción de petróleo y gas</v>
          </cell>
        </row>
        <row r="196">
          <cell r="F196" t="str">
            <v>211110 Extracción de petróleo y gas</v>
          </cell>
        </row>
        <row r="199">
          <cell r="C199" t="str">
            <v>212 Minería de minerales metálicos y no metálicos excepto petróleo y gas</v>
          </cell>
        </row>
        <row r="200">
          <cell r="D200" t="str">
            <v>2121 Minería de carbón mineral</v>
          </cell>
        </row>
        <row r="201">
          <cell r="E201" t="str">
            <v>21211 Minería de carbón mineral</v>
          </cell>
        </row>
        <row r="202">
          <cell r="F202" t="str">
            <v>212110 Minería de carbón mineral</v>
          </cell>
        </row>
        <row r="204">
          <cell r="D204" t="str">
            <v>2122 Minería de minerales metálicos</v>
          </cell>
        </row>
        <row r="205">
          <cell r="E205" t="str">
            <v>21221 Minería de hierro</v>
          </cell>
        </row>
        <row r="206">
          <cell r="F206" t="str">
            <v>212210 Minería de hierro</v>
          </cell>
        </row>
        <row r="208">
          <cell r="E208" t="str">
            <v>21222 Minería de oro y plata</v>
          </cell>
        </row>
        <row r="209">
          <cell r="F209" t="str">
            <v>212221 Minería de oro</v>
          </cell>
        </row>
        <row r="211">
          <cell r="F211" t="str">
            <v>212222 Minería de plata</v>
          </cell>
        </row>
        <row r="213">
          <cell r="E213" t="str">
            <v>21223 Minería de cobre, plomo y zinc</v>
          </cell>
        </row>
        <row r="214">
          <cell r="F214" t="str">
            <v>212231 Minería de cobre</v>
          </cell>
        </row>
        <row r="216">
          <cell r="F216" t="str">
            <v>212232 Minería de plomo y zinc</v>
          </cell>
        </row>
        <row r="219">
          <cell r="E219" t="str">
            <v>21229 Minería de otros minerales metálicos</v>
          </cell>
        </row>
        <row r="220">
          <cell r="F220" t="str">
            <v>212299 Minería de otros minerales metálicos</v>
          </cell>
        </row>
        <row r="222">
          <cell r="D222" t="str">
            <v>2123 Minería de minerales no metálicos</v>
          </cell>
        </row>
        <row r="223">
          <cell r="E223" t="str">
            <v>21231 Minería de piedra caliza, mármol y otras piedras dimensionadas</v>
          </cell>
        </row>
        <row r="224">
          <cell r="F224" t="str">
            <v>212311 Minería de piedra caliza</v>
          </cell>
        </row>
        <row r="231">
          <cell r="E231" t="str">
            <v>21232 Minería de arena, grava, tezontle, tepetate, arcillas y de otros minerales refractarios</v>
          </cell>
        </row>
        <row r="232">
          <cell r="F232" t="str">
            <v>212321 Minería de arena y grava para la construcción</v>
          </cell>
        </row>
        <row r="240">
          <cell r="E240" t="str">
            <v>21239 Minería de otros minerales no metálicos</v>
          </cell>
        </row>
        <row r="247">
          <cell r="F247" t="str">
            <v>212399 Minería de otros minerales no metálicos</v>
          </cell>
        </row>
        <row r="250">
          <cell r="C250" t="str">
            <v>213 Servicios relacionados con la minería</v>
          </cell>
        </row>
        <row r="251">
          <cell r="D251" t="str">
            <v>2131 Servicios relacionados con la minería</v>
          </cell>
        </row>
        <row r="252">
          <cell r="E252" t="str">
            <v>21311 Servicios relacionados con la minería</v>
          </cell>
        </row>
        <row r="253">
          <cell r="F253" t="str">
            <v>213119 Otros servicios relacionados con la minería</v>
          </cell>
        </row>
        <row r="255">
          <cell r="B255" t="str">
            <v>22 Generación, transmisión y distribución de energía eléctrica, suministro de agua y de gas por ductos al consumidor final</v>
          </cell>
        </row>
        <row r="256">
          <cell r="C256" t="str">
            <v>221 Generación, transmisión y distribución de energía eléctrica</v>
          </cell>
        </row>
        <row r="257">
          <cell r="D257" t="str">
            <v>2211 Generación, transmisión y distribución de energía eléctrica</v>
          </cell>
        </row>
        <row r="258">
          <cell r="E258" t="str">
            <v>22111 Generación, transmisión y distribución de energía eléctrica</v>
          </cell>
        </row>
        <row r="266">
          <cell r="C266" t="str">
            <v>222 Suministro de agua y suministro de gas por ductos al consumidor final</v>
          </cell>
        </row>
        <row r="267">
          <cell r="D267" t="str">
            <v>2221 Captación, tratamiento y suministro de agua.</v>
          </cell>
        </row>
        <row r="268">
          <cell r="E268" t="str">
            <v>22211 Captación, tratamiento y suministro de agua.</v>
          </cell>
        </row>
        <row r="269">
          <cell r="F269" t="str">
            <v>222111 Captación, tratamiento y suministro de agua realizados por el sector público</v>
          </cell>
        </row>
        <row r="275">
          <cell r="B275" t="str">
            <v>23 Construcción</v>
          </cell>
        </row>
        <row r="276">
          <cell r="C276" t="str">
            <v>236 Edificación</v>
          </cell>
        </row>
        <row r="277">
          <cell r="D277" t="str">
            <v>2361 Edificación residencial</v>
          </cell>
        </row>
        <row r="278">
          <cell r="E278" t="str">
            <v>23611 Edificación residencial</v>
          </cell>
        </row>
        <row r="279">
          <cell r="F279" t="str">
            <v>236111 Edificación de vivienda unifamiliar</v>
          </cell>
        </row>
        <row r="283">
          <cell r="D283" t="str">
            <v>2362 Edificación no residencial</v>
          </cell>
        </row>
        <row r="284">
          <cell r="E284" t="str">
            <v>23621 Edificación de naves y plantas industriales</v>
          </cell>
        </row>
        <row r="285">
          <cell r="F285" t="str">
            <v>236211 Edificación de naves y plantas industriales, excepto la supervisión</v>
          </cell>
        </row>
        <row r="287">
          <cell r="E287" t="str">
            <v>23622 Edificación de inmuebles comerciales y de servicios</v>
          </cell>
        </row>
        <row r="288">
          <cell r="F288" t="str">
            <v>236221 Edificación de inmuebles comerciales y de servicios, excepto la supervisión</v>
          </cell>
        </row>
        <row r="290">
          <cell r="C290" t="str">
            <v>237 Construcción de obras de ingeniería civil</v>
          </cell>
        </row>
        <row r="291">
          <cell r="D291" t="str">
            <v>2372 División de terrenos y construcción de obras de urbanización</v>
          </cell>
        </row>
        <row r="292">
          <cell r="E292" t="str">
            <v>23721 División de terrenos y construcción de obras de urbanización</v>
          </cell>
        </row>
        <row r="293">
          <cell r="F293" t="str">
            <v>237212 Construcción de obras de urbanización</v>
          </cell>
        </row>
        <row r="296">
          <cell r="B296" t="str">
            <v>31-33 Industrias manufactureras</v>
          </cell>
        </row>
        <row r="297">
          <cell r="C297" t="str">
            <v>311 Industria alimentaria</v>
          </cell>
        </row>
        <row r="298">
          <cell r="D298" t="str">
            <v>3111 Elaboración de alimentos para animales</v>
          </cell>
        </row>
        <row r="299">
          <cell r="E299" t="str">
            <v>31111 Elaboración de alimentos para animales</v>
          </cell>
        </row>
        <row r="300">
          <cell r="F300" t="str">
            <v>311110 Elaboración de alimentos para animales</v>
          </cell>
        </row>
        <row r="306">
          <cell r="D306" t="str">
            <v>3112 Molienda de granos y de semillas y obtención de aceites y grasas</v>
          </cell>
        </row>
        <row r="307">
          <cell r="E307" t="str">
            <v>31121 Beneficio del arroz, elaboración de productos de molinería, y de malta</v>
          </cell>
        </row>
        <row r="308">
          <cell r="F308" t="str">
            <v>311211 Beneficio del arroz</v>
          </cell>
        </row>
        <row r="310">
          <cell r="F310" t="str">
            <v>311212 Elaboración de harina de trigo</v>
          </cell>
        </row>
        <row r="313">
          <cell r="F313" t="str">
            <v>311213 Elaboración de harina de maíz</v>
          </cell>
        </row>
        <row r="315">
          <cell r="F315" t="str">
            <v>311214 Elaboración de harina de otros productos agrícolas</v>
          </cell>
        </row>
        <row r="317">
          <cell r="F317" t="str">
            <v>311215 Elaboración de malta</v>
          </cell>
        </row>
        <row r="319">
          <cell r="E319" t="str">
            <v>31122 Elaboración de almidones, aceites y grasas vegetales comestibles</v>
          </cell>
        </row>
        <row r="320">
          <cell r="F320" t="str">
            <v>311221 Elaboración de féculas y otros almidones y sus derivados</v>
          </cell>
        </row>
        <row r="322">
          <cell r="F322" t="str">
            <v>311222 Elaboración de aceites y grasas vegetales comestibles</v>
          </cell>
        </row>
        <row r="328">
          <cell r="E328" t="str">
            <v>31123 Elaboración de cereales para el desayuno</v>
          </cell>
        </row>
        <row r="329">
          <cell r="F329" t="str">
            <v>311230 Elaboración de cereales para el desayuno</v>
          </cell>
        </row>
        <row r="331">
          <cell r="D331" t="str">
            <v>3113 Elaboración de azúcares, chocolates, dulces y similares</v>
          </cell>
        </row>
        <row r="332">
          <cell r="E332" t="str">
            <v>31131 Elaboración de azucares</v>
          </cell>
        </row>
        <row r="333">
          <cell r="F333" t="str">
            <v>311311 Elaboración de azúcar de caña</v>
          </cell>
        </row>
        <row r="337">
          <cell r="E337" t="str">
            <v>31132 Elaboración de chocolate y productos de chocolate a partir de cacao</v>
          </cell>
        </row>
        <row r="338">
          <cell r="F338" t="str">
            <v>311320 Elaboración de chocolate y productos de chocolate a partir de cacao</v>
          </cell>
        </row>
        <row r="341">
          <cell r="E341" t="str">
            <v>31134 Elaboración de dulces, chicles y productos de confitería que no sean de chocolate</v>
          </cell>
        </row>
        <row r="342">
          <cell r="F342" t="str">
            <v>311340 Elaboración de dulces, chicles y productos de confitería que no sean de chocolate</v>
          </cell>
        </row>
        <row r="344">
          <cell r="D344" t="str">
            <v>3114 Conservación de frutas, verduras y alimentos preparados</v>
          </cell>
        </row>
        <row r="345">
          <cell r="E345" t="str">
            <v>31141 Congelación de frutas, verduras y alimentos preparados</v>
          </cell>
        </row>
        <row r="346">
          <cell r="F346" t="str">
            <v>311411 Congelación de frutas y verduras</v>
          </cell>
        </row>
        <row r="348">
          <cell r="E348" t="str">
            <v>31142 Conservación de frutas, verduras y alimentos preparados por procesos distintos a la congelación</v>
          </cell>
        </row>
        <row r="351">
          <cell r="F351" t="str">
            <v>311422 Conservación de frutas y verduras por procesos distintos a la congelación y la deshidratación</v>
          </cell>
        </row>
        <row r="359">
          <cell r="F359" t="str">
            <v>311423 Conservación de alimentos preparados por procesos distintos a la congelación</v>
          </cell>
        </row>
        <row r="363">
          <cell r="D363" t="str">
            <v>3115 Elaboración de productos lácteos</v>
          </cell>
        </row>
        <row r="364">
          <cell r="E364" t="str">
            <v>31151 Elaboración de leche y derivados lácteos</v>
          </cell>
        </row>
        <row r="365">
          <cell r="F365" t="str">
            <v>311511 Elaboración de leche líquida</v>
          </cell>
        </row>
        <row r="367">
          <cell r="F367" t="str">
            <v>311512 Elaboración de leche en polvo, condensada y evaporada</v>
          </cell>
        </row>
        <row r="372">
          <cell r="F372" t="str">
            <v>311513 Elaboración de derivados y fermentos lácteos</v>
          </cell>
        </row>
        <row r="383">
          <cell r="E383" t="str">
            <v>31152 Elaboración de helados y paletas</v>
          </cell>
        </row>
        <row r="384">
          <cell r="F384" t="str">
            <v>311520 Elaboración de helados y paletas</v>
          </cell>
        </row>
        <row r="386">
          <cell r="D386" t="str">
            <v>3116 Matanza, empacado y procesamiento de carne de ganado, aves y otros animales comestibles</v>
          </cell>
        </row>
        <row r="387">
          <cell r="E387" t="str">
            <v>31161 Matanza, empacado y procesamiento de carne de ganado, aves y otros animales comestibles</v>
          </cell>
        </row>
        <row r="388">
          <cell r="F388" t="str">
            <v>311611 Matanza de ganado, aves y otros animales comestibles</v>
          </cell>
        </row>
        <row r="395">
          <cell r="F395" t="str">
            <v>311612 Corte y empacado de carne de ganado, aves y otros animales comestibles</v>
          </cell>
        </row>
        <row r="399">
          <cell r="F399" t="str">
            <v>311613 Preparación de embutidos y otras conservas de carne de ganado, aves y otros animales comestibles</v>
          </cell>
        </row>
        <row r="409">
          <cell r="D409" t="str">
            <v>3117 Preparación y envasado de pescados y mariscos</v>
          </cell>
        </row>
        <row r="410">
          <cell r="E410" t="str">
            <v>31171 Preparación y envasado de pescados y mariscos</v>
          </cell>
        </row>
        <row r="411">
          <cell r="F411" t="str">
            <v>311710 Preparación y envasado de pescados y mariscos</v>
          </cell>
        </row>
        <row r="416">
          <cell r="D416" t="str">
            <v>3118 Elaboración de productos de panadería y tortillas</v>
          </cell>
        </row>
        <row r="417">
          <cell r="E417" t="str">
            <v>31181 Elaboración de pan y otros productos de panadería</v>
          </cell>
        </row>
        <row r="418">
          <cell r="F418" t="str">
            <v>311811 Panificación industrial</v>
          </cell>
        </row>
        <row r="422">
          <cell r="F422" t="str">
            <v>311812 Panificación tradicional</v>
          </cell>
        </row>
        <row r="425">
          <cell r="E425" t="str">
            <v>31182 Elaboración de galletas y pastas para sopa</v>
          </cell>
        </row>
        <row r="426">
          <cell r="F426" t="str">
            <v>311820 Elaboración de galletas y pastas para sopa</v>
          </cell>
        </row>
        <row r="430">
          <cell r="E430" t="str">
            <v>31183 Elaboración de tortillas de maíz y molienda de nixtamal</v>
          </cell>
        </row>
        <row r="431">
          <cell r="F431" t="str">
            <v>311830 Elaboración de tortillas de maíz y molienda de nixtamal</v>
          </cell>
        </row>
        <row r="434">
          <cell r="D434" t="str">
            <v>3119 Otras industrias alimentarias</v>
          </cell>
        </row>
        <row r="435">
          <cell r="E435" t="str">
            <v>31191 Elaboración de botanas</v>
          </cell>
        </row>
        <row r="436">
          <cell r="F436" t="str">
            <v>311910 Elaboración de botanas</v>
          </cell>
        </row>
        <row r="438">
          <cell r="E438" t="str">
            <v>31192 Industrias del café y del té</v>
          </cell>
        </row>
        <row r="439">
          <cell r="F439" t="str">
            <v>311921 Beneficio del café</v>
          </cell>
        </row>
        <row r="443">
          <cell r="F443" t="str">
            <v>311923 Elaboración de café instantáneo</v>
          </cell>
        </row>
        <row r="446">
          <cell r="E446" t="str">
            <v>31193 Elaboración de concentrados, polvos, jarabes y esencias de sabor para bebidas</v>
          </cell>
        </row>
        <row r="447">
          <cell r="F447" t="str">
            <v>311930 Elaboración de concentrados, polvos, jarabes y esencias de sabor para bebidas</v>
          </cell>
        </row>
        <row r="450">
          <cell r="E450" t="str">
            <v>31194 Elaboración de condimentos y aderezos</v>
          </cell>
        </row>
        <row r="451">
          <cell r="F451" t="str">
            <v>311940 Elaboración de condimentos y aderezos</v>
          </cell>
        </row>
        <row r="456">
          <cell r="E456" t="str">
            <v>31199 Elaboración de otros alimentos</v>
          </cell>
        </row>
        <row r="461">
          <cell r="F461" t="str">
            <v>311999 Elaboración de otros alimentos</v>
          </cell>
        </row>
        <row r="464">
          <cell r="C464" t="str">
            <v>312 Industria de las bebidas y del tabaco</v>
          </cell>
        </row>
        <row r="465">
          <cell r="D465" t="str">
            <v>3121 Industria de las bebidas</v>
          </cell>
        </row>
        <row r="466">
          <cell r="E466" t="str">
            <v>31211 Elaboración de refrescos, hielo y otras bebidas no alcohólicas, y purificación y embotellado de agua</v>
          </cell>
        </row>
        <row r="467">
          <cell r="F467" t="str">
            <v>312111 Elaboración de refrescos y otras bebidas no alcohólicas</v>
          </cell>
        </row>
        <row r="471">
          <cell r="F471" t="str">
            <v>312112 Purificación y embotellado de agua</v>
          </cell>
        </row>
        <row r="475">
          <cell r="E475" t="str">
            <v>31212 Elaboración de cerveza</v>
          </cell>
        </row>
        <row r="476">
          <cell r="F476" t="str">
            <v>312120 Elaboración de cerveza</v>
          </cell>
        </row>
        <row r="478">
          <cell r="E478" t="str">
            <v>31213 Elaboración de bebidas alcohólicas a base de uva y bebidas fermentadas, excepto cerveza</v>
          </cell>
        </row>
        <row r="479">
          <cell r="F479" t="str">
            <v>312131 Elaboración de bebidas alcohólicas a base de uva</v>
          </cell>
        </row>
        <row r="482">
          <cell r="E482" t="str">
            <v>31214 Elaboración de bebidas destiladas, excepto de uva</v>
          </cell>
        </row>
        <row r="483">
          <cell r="F483" t="str">
            <v>312141 Elaboración de ron y otras bebidas destiladas de caña</v>
          </cell>
        </row>
        <row r="485">
          <cell r="F485" t="str">
            <v>312142 Elaboración de bebidas destiladas de agave</v>
          </cell>
        </row>
        <row r="491">
          <cell r="D491" t="str">
            <v>3122 Industria del tabaco</v>
          </cell>
        </row>
        <row r="492">
          <cell r="E492" t="str">
            <v>31221 Beneficio del tabaco</v>
          </cell>
        </row>
        <row r="493">
          <cell r="F493" t="str">
            <v>312210 Beneficio del tabaco</v>
          </cell>
        </row>
        <row r="498">
          <cell r="C498" t="str">
            <v>313 Fabricación de insumos textiles y acabado de textiles</v>
          </cell>
        </row>
        <row r="499">
          <cell r="D499" t="str">
            <v>3131 Preparación e hilado de fibras textiles, y fabricación de hilos</v>
          </cell>
        </row>
        <row r="500">
          <cell r="E500" t="str">
            <v>31311 Preparación e hilado de fibras textiles, y fabricación de hilos</v>
          </cell>
        </row>
        <row r="503">
          <cell r="F503" t="str">
            <v>313112 Preparación e hilado de fibras blandas naturales</v>
          </cell>
        </row>
        <row r="506">
          <cell r="F506" t="str">
            <v>313113 Fabricación de hilos para coser y bordar</v>
          </cell>
        </row>
        <row r="508">
          <cell r="D508" t="str">
            <v>3132 Fabricación de telas</v>
          </cell>
        </row>
        <row r="509">
          <cell r="E509" t="str">
            <v>31321 Fabricación de telas anchas de trama</v>
          </cell>
        </row>
        <row r="510">
          <cell r="F510" t="str">
            <v>313210 Fabricación de telas anchas de trama</v>
          </cell>
        </row>
        <row r="523">
          <cell r="E523" t="str">
            <v>31324 Fabricación de telas de punto</v>
          </cell>
        </row>
        <row r="524">
          <cell r="F524" t="str">
            <v>313240 Fabricación de telas de punto</v>
          </cell>
        </row>
        <row r="526">
          <cell r="D526" t="str">
            <v>3133 Acabado de productos textiles y fabricación de telas recubiertas</v>
          </cell>
        </row>
        <row r="527">
          <cell r="E527" t="str">
            <v>31331 Acabado de productos textiles</v>
          </cell>
        </row>
        <row r="528">
          <cell r="F528" t="str">
            <v>313310 Acabado de productos textiles</v>
          </cell>
        </row>
        <row r="531">
          <cell r="C531" t="str">
            <v>314 Fabricación de productos textiles, excepto prendas de vestir</v>
          </cell>
        </row>
        <row r="532">
          <cell r="D532" t="str">
            <v>3141 Confección de alfombras, blancos y similares</v>
          </cell>
        </row>
        <row r="536">
          <cell r="E536" t="str">
            <v>31412 Confección de cortinas, blancos y similares</v>
          </cell>
        </row>
        <row r="537">
          <cell r="F537" t="str">
            <v>314120 Confección de cortinas, blancos y similares</v>
          </cell>
        </row>
        <row r="542">
          <cell r="D542" t="str">
            <v>3149 Fabricación de otros productos textiles, excepto prendas de vestir</v>
          </cell>
        </row>
        <row r="543">
          <cell r="E543" t="str">
            <v>31491 Confección de costales y productos de textiles recubiertos y de materiales sucedáneos</v>
          </cell>
        </row>
        <row r="544">
          <cell r="F544" t="str">
            <v>314911 Confección de costales</v>
          </cell>
        </row>
        <row r="548">
          <cell r="C548" t="str">
            <v>315 Fabricación de prendas de vestir</v>
          </cell>
        </row>
        <row r="549">
          <cell r="D549" t="str">
            <v>3151 Fabricación de prendas de vestir de punto</v>
          </cell>
        </row>
        <row r="550">
          <cell r="E550" t="str">
            <v>31511 Fabricación de calcetines y medias de punto</v>
          </cell>
        </row>
        <row r="551">
          <cell r="F551" t="str">
            <v>315110 Fabricación de calcetines y medias de punto</v>
          </cell>
        </row>
        <row r="554">
          <cell r="E554" t="str">
            <v>31519 Fabricación de otras prendas de vestir de punto</v>
          </cell>
        </row>
        <row r="558">
          <cell r="F558" t="str">
            <v>315192 Fabricación de ropa exterior de punto</v>
          </cell>
        </row>
        <row r="561">
          <cell r="D561" t="str">
            <v>3152 Confección de prendas de vestir</v>
          </cell>
        </row>
        <row r="562">
          <cell r="E562" t="str">
            <v>31522 Confección de prendas de vestir de materiales textiles</v>
          </cell>
        </row>
        <row r="563">
          <cell r="F563" t="str">
            <v>315221 Confección en serie de ropa interior y de dormir</v>
          </cell>
        </row>
        <row r="567">
          <cell r="F567" t="str">
            <v>315223 Confección en serie de uniformes</v>
          </cell>
        </row>
        <row r="570">
          <cell r="F570" t="str">
            <v>315229 Confección en serie de otra ropa exterior de materiales textiles</v>
          </cell>
        </row>
        <row r="584">
          <cell r="C584" t="str">
            <v>316 Curtido y acabado de cuero y piel, y fabricación de productos de cuero, piel y materiales sucedáneos</v>
          </cell>
        </row>
        <row r="585">
          <cell r="D585" t="str">
            <v>3161 Curtido y acabado de cuero y piel</v>
          </cell>
        </row>
        <row r="586">
          <cell r="E586" t="str">
            <v>31611 Curtido y acabado de cuero y piel</v>
          </cell>
        </row>
        <row r="587">
          <cell r="F587" t="str">
            <v>316110 Curtido y acabado de cuero y piel</v>
          </cell>
        </row>
        <row r="589">
          <cell r="D589" t="str">
            <v>3162 Fabricación de calzado</v>
          </cell>
        </row>
        <row r="590">
          <cell r="E590" t="str">
            <v>31621 Fabricación de calzado</v>
          </cell>
        </row>
        <row r="591">
          <cell r="F591" t="str">
            <v>316211 Fabricación de calzado con corte de piel y cuero</v>
          </cell>
        </row>
        <row r="602">
          <cell r="F602" t="str">
            <v>316219 Fabricación de huaraches y calzado de otro tipo de materiales</v>
          </cell>
        </row>
        <row r="610">
          <cell r="C610" t="str">
            <v>321 Industria de la madera</v>
          </cell>
        </row>
        <row r="611">
          <cell r="D611" t="str">
            <v>3211 Aserrado y conservación de la madera</v>
          </cell>
        </row>
        <row r="612">
          <cell r="E612" t="str">
            <v>32111 Aserrado y conservación de la madera</v>
          </cell>
        </row>
        <row r="613">
          <cell r="F613" t="str">
            <v>321111 Aserraderos integrados</v>
          </cell>
        </row>
        <row r="616">
          <cell r="D616" t="str">
            <v>3212 Fabricación de laminados y aglutinados de madera</v>
          </cell>
        </row>
        <row r="617">
          <cell r="E617" t="str">
            <v>32121 Fabricación de laminados y aglutinados de madera</v>
          </cell>
        </row>
        <row r="618">
          <cell r="F618" t="str">
            <v>321210 Fabricación de laminados y aglutinados de madera</v>
          </cell>
        </row>
        <row r="622">
          <cell r="D622" t="str">
            <v>3219 Fabricación de otros productos de madera</v>
          </cell>
        </row>
        <row r="623">
          <cell r="E623" t="str">
            <v>32191 Fabricación de productos de madera para la construcción</v>
          </cell>
        </row>
        <row r="624">
          <cell r="F624" t="str">
            <v>321910 Fabricación de productos de madera para la construcción</v>
          </cell>
        </row>
        <row r="627">
          <cell r="E627" t="str">
            <v>32192 Fabricación de productos para embalaje y envases de madera</v>
          </cell>
        </row>
        <row r="628">
          <cell r="F628" t="str">
            <v>321920 Fabricación de productos para embalaje y envases de madera</v>
          </cell>
        </row>
        <row r="633">
          <cell r="C633" t="str">
            <v>322 Industria del papel</v>
          </cell>
        </row>
        <row r="634">
          <cell r="D634" t="str">
            <v>3221 Fabricación de pulpa, papel y cartón</v>
          </cell>
        </row>
        <row r="638">
          <cell r="E638" t="str">
            <v>32212 Fabricación de papel</v>
          </cell>
        </row>
        <row r="641">
          <cell r="F641" t="str">
            <v>322122 Fabricación de papel a partir de pulpa</v>
          </cell>
        </row>
        <row r="646">
          <cell r="E646" t="str">
            <v>32213 Fabricación de cartón</v>
          </cell>
        </row>
        <row r="647">
          <cell r="F647" t="str">
            <v>322132 Fabricación de cartón y cartoncillo a partir de pulpa</v>
          </cell>
        </row>
        <row r="650">
          <cell r="D650" t="str">
            <v>3222 Fabricación de productos de cartón y papel</v>
          </cell>
        </row>
        <row r="651">
          <cell r="E651" t="str">
            <v>32221 Fabricación de envases de cartón</v>
          </cell>
        </row>
        <row r="652">
          <cell r="F652" t="str">
            <v>322210 Fabricación de envases de cartón</v>
          </cell>
        </row>
        <row r="654">
          <cell r="E654" t="str">
            <v>32222 Fabricación de bolsas de papel y productos celulósicos recubiertos y tratados</v>
          </cell>
        </row>
        <row r="655">
          <cell r="F655" t="str">
            <v>322220 Fabricación de bolsas de papel y productos celulósicos recubiertos y tratados</v>
          </cell>
        </row>
        <row r="661">
          <cell r="E661" t="str">
            <v>32229 Fabricación de otros productos de cartón y papel</v>
          </cell>
        </row>
        <row r="662">
          <cell r="F662" t="str">
            <v>322291 Fabricación de pañales desechables y productos sanitarios</v>
          </cell>
        </row>
        <row r="665">
          <cell r="F665" t="str">
            <v>322299 Fabricación de otros productos de cartón y papel</v>
          </cell>
        </row>
        <row r="667">
          <cell r="C667" t="str">
            <v>323 Impresión e industrias conexas</v>
          </cell>
        </row>
        <row r="668">
          <cell r="D668" t="str">
            <v>3231 Impresión e industrias conexas</v>
          </cell>
        </row>
        <row r="669">
          <cell r="E669" t="str">
            <v>32311 Impresión</v>
          </cell>
        </row>
        <row r="672">
          <cell r="F672" t="str">
            <v>323119 Impresión de formas continuas y otros impresos</v>
          </cell>
        </row>
        <row r="674">
          <cell r="C674" t="str">
            <v>324 Fabricación de productos derivados del petróleo y del carbón</v>
          </cell>
        </row>
        <row r="675">
          <cell r="D675" t="str">
            <v>3241 Fabricación de productos derivados del petróleo y del carbón</v>
          </cell>
        </row>
        <row r="676">
          <cell r="E676" t="str">
            <v>32411 Refinación de petróleo</v>
          </cell>
        </row>
        <row r="677">
          <cell r="F677" t="str">
            <v>324110 Refinación de petróleo</v>
          </cell>
        </row>
        <row r="684">
          <cell r="E684" t="str">
            <v>32412 Fabricación de productos de asfalto</v>
          </cell>
        </row>
        <row r="685">
          <cell r="F685" t="str">
            <v>324120 Fabricación de productos de asfalto</v>
          </cell>
        </row>
        <row r="688">
          <cell r="E688" t="str">
            <v>32419 Fabricación de otros productos derivados del petróleo refinado y del carbón mineral</v>
          </cell>
        </row>
        <row r="689">
          <cell r="F689" t="str">
            <v>324191 Fabricación de aceites y grasas lubricantes</v>
          </cell>
        </row>
        <row r="693">
          <cell r="C693" t="str">
            <v>325 Industria química</v>
          </cell>
        </row>
        <row r="694">
          <cell r="D694" t="str">
            <v>3251 Fabricación de productos químicos básicos</v>
          </cell>
        </row>
        <row r="695">
          <cell r="E695" t="str">
            <v>32511 Fabricación de petroquímicos básicos del gas natural y del petróleo refinado</v>
          </cell>
        </row>
        <row r="696">
          <cell r="F696" t="str">
            <v>325110 Fabricación de petroquímicos básicos del gas natural y del petróleo refinado</v>
          </cell>
        </row>
        <row r="709">
          <cell r="E709" t="str">
            <v>32512 Fabricación de gases industriales</v>
          </cell>
        </row>
        <row r="710">
          <cell r="F710" t="str">
            <v>325120 Fabricación de gases industriales</v>
          </cell>
        </row>
        <row r="714">
          <cell r="E714" t="str">
            <v>32513 Fabricación de pigmentos y colorantes sintéticos</v>
          </cell>
        </row>
        <row r="715">
          <cell r="F715" t="str">
            <v>325130 Fabricación de pigmentos y colorantes sintéticos</v>
          </cell>
        </row>
        <row r="717">
          <cell r="E717" t="str">
            <v>32518 Fabricación de otros productos químicos básicos inorgánicos</v>
          </cell>
        </row>
        <row r="718">
          <cell r="F718" t="str">
            <v>325180 Fabricación de otros productos químicos básicos inorgánicos</v>
          </cell>
        </row>
        <row r="726">
          <cell r="E726" t="str">
            <v>32519 Fabricación de otros productos químicos básicos orgánicos</v>
          </cell>
        </row>
        <row r="727">
          <cell r="F727" t="str">
            <v>325190 Fabricación de otros productos químicos básicos orgánicos</v>
          </cell>
        </row>
        <row r="732">
          <cell r="D732" t="str">
            <v>3252 Fabricación de resinas y hules sintéticos, y fibras químicas</v>
          </cell>
        </row>
        <row r="733">
          <cell r="E733" t="str">
            <v>32521 Fabricación de resinas y hules sintéticos</v>
          </cell>
        </row>
        <row r="734">
          <cell r="F734" t="str">
            <v>325211 Fabricación de resinas sintéticas</v>
          </cell>
        </row>
        <row r="741">
          <cell r="F741" t="str">
            <v>325212 Fabricación de hules sintéticos</v>
          </cell>
        </row>
        <row r="743">
          <cell r="E743" t="str">
            <v>32522 Fabricación de fibras químicas</v>
          </cell>
        </row>
        <row r="744">
          <cell r="F744" t="str">
            <v>325220 Fabricación de fibras químicas</v>
          </cell>
        </row>
        <row r="750">
          <cell r="D750" t="str">
            <v>3253 Fabricación de fertilizantes, pesticidas y otros agroquímicos</v>
          </cell>
        </row>
        <row r="751">
          <cell r="E751" t="str">
            <v>32531 Fabricación de fertilizantes</v>
          </cell>
        </row>
        <row r="752">
          <cell r="F752" t="str">
            <v>325310 Fabricación de fertilizantes</v>
          </cell>
        </row>
        <row r="761">
          <cell r="E761" t="str">
            <v>32532 Fabricación de pesticidas y otros agroquímicos, excepto fertilizantes</v>
          </cell>
        </row>
        <row r="762">
          <cell r="F762" t="str">
            <v>325320 Fabricación de pesticidas y otros agroquímicos, excepto fertilizantes</v>
          </cell>
        </row>
        <row r="764">
          <cell r="D764" t="str">
            <v>3254 Fabricación de productos farmacéuticos</v>
          </cell>
        </row>
        <row r="765">
          <cell r="E765" t="str">
            <v>32541 Fabricación de productos farmacéuticos</v>
          </cell>
        </row>
        <row r="766">
          <cell r="F766" t="str">
            <v>325411 Fabricación de materias primas para la industria farmacéutica</v>
          </cell>
        </row>
        <row r="768">
          <cell r="F768" t="str">
            <v>325412 Fabricación de preparaciones farmacéuticas.</v>
          </cell>
        </row>
        <row r="780">
          <cell r="D780" t="str">
            <v>3255 Fabricación de pinturas, recubrimientos y adhesivos</v>
          </cell>
        </row>
        <row r="781">
          <cell r="E781" t="str">
            <v>32551 Fabricación de pinturas y recubrimientos</v>
          </cell>
        </row>
        <row r="782">
          <cell r="F782" t="str">
            <v>325510 Fabricación de pinturas y recubrimientos</v>
          </cell>
        </row>
        <row r="787">
          <cell r="E787" t="str">
            <v>32552 Fabricación de adhesivos</v>
          </cell>
        </row>
        <row r="788">
          <cell r="F788" t="str">
            <v>325520 Fabricación de adhesivos</v>
          </cell>
        </row>
        <row r="791">
          <cell r="D791" t="str">
            <v>3256 Fabricación de jabones, limpiadores y preparaciones de tocador</v>
          </cell>
        </row>
        <row r="792">
          <cell r="E792" t="str">
            <v>32561 Fabricación de jabones, limpiadores y dentífricos</v>
          </cell>
        </row>
        <row r="793">
          <cell r="F793" t="str">
            <v>325610 Fabricación de jabones, limpiadores y dentífricos</v>
          </cell>
        </row>
        <row r="802">
          <cell r="E802" t="str">
            <v>32562 Fabricación de cosméticos, perfumes y otras preparaciones de tocador</v>
          </cell>
        </row>
        <row r="803">
          <cell r="F803" t="str">
            <v>325620 Fabricación de cosméticos, perfumes y otras preparaciones de tocador</v>
          </cell>
        </row>
        <row r="809">
          <cell r="D809" t="str">
            <v>3259 Fabricación de otros productos químicos</v>
          </cell>
        </row>
        <row r="810">
          <cell r="E810" t="str">
            <v>32591 Fabricación de tintas para impresión</v>
          </cell>
        </row>
        <row r="811">
          <cell r="F811" t="str">
            <v>325910 Fabricación de tintas para impresión</v>
          </cell>
        </row>
        <row r="816">
          <cell r="E816" t="str">
            <v>32599 Fabricación de otros productos químicos</v>
          </cell>
        </row>
        <row r="817">
          <cell r="F817" t="str">
            <v>325992 Fabricación de películas, placas y papel fotosensible para fotografía</v>
          </cell>
        </row>
        <row r="819">
          <cell r="F819" t="str">
            <v>325999 Fabricación de otros productos químicos</v>
          </cell>
        </row>
        <row r="824">
          <cell r="C824" t="str">
            <v>326 Industria del plástico y del hule</v>
          </cell>
        </row>
        <row r="825">
          <cell r="D825" t="str">
            <v>3261 Fabricación de productos de plástico</v>
          </cell>
        </row>
        <row r="826">
          <cell r="E826" t="str">
            <v>32611 Fabricación de bolsas y películas de plástico flexible</v>
          </cell>
        </row>
        <row r="827">
          <cell r="F827" t="str">
            <v>326110 Fabricación de bolsas y películas de plástico flexible</v>
          </cell>
        </row>
        <row r="829">
          <cell r="E829" t="str">
            <v>32612 Fabricación de tubería y conexiones, y tubos para embalaje</v>
          </cell>
        </row>
        <row r="830">
          <cell r="F830" t="str">
            <v>326120 Fabricación de tubería y conexiones, y tubos para embalaje</v>
          </cell>
        </row>
        <row r="832">
          <cell r="E832" t="str">
            <v>32613 Fabricación de laminados de plástico rígido</v>
          </cell>
        </row>
        <row r="833">
          <cell r="F833" t="str">
            <v>326130 Fabricación de laminados de plástico rígido</v>
          </cell>
        </row>
        <row r="835">
          <cell r="E835" t="str">
            <v>32614 Fabricación de espumas y productos de poliestireno</v>
          </cell>
        </row>
        <row r="836">
          <cell r="F836" t="str">
            <v>326140 Fabricación de espumas y productos de poliestireno</v>
          </cell>
        </row>
        <row r="838">
          <cell r="E838" t="str">
            <v>32615 Fabricación de espumas y productos de uretano</v>
          </cell>
        </row>
        <row r="839">
          <cell r="F839" t="str">
            <v>326150 Fabricación de espumas y productos de uretano</v>
          </cell>
        </row>
        <row r="841">
          <cell r="E841" t="str">
            <v>32616 Fabricación de botellas de plástico</v>
          </cell>
        </row>
        <row r="842">
          <cell r="F842" t="str">
            <v>326160 Fabricación de botellas de plástico</v>
          </cell>
        </row>
        <row r="844">
          <cell r="E844" t="str">
            <v>32619 Fabricación de otros productos de plástico</v>
          </cell>
        </row>
        <row r="845">
          <cell r="F845" t="str">
            <v>326191 Fabricación de productos de plástico para el hogar con y sin reforzamiento</v>
          </cell>
        </row>
        <row r="847">
          <cell r="F847" t="str">
            <v>326192 Fabricación de autopartes de plástico con y sin reforzamiento</v>
          </cell>
        </row>
        <row r="849">
          <cell r="F849" t="str">
            <v>326193 Fabricación de envases y contenedores de plástico para embalaje con y sin reforzamiento</v>
          </cell>
        </row>
        <row r="851">
          <cell r="F851" t="str">
            <v>326194 Fabricación de otros productos de plástico de uso industrial sin reforzamiento</v>
          </cell>
        </row>
        <row r="854">
          <cell r="F854" t="str">
            <v>326199 Fabricación de otros productos de plástico sin reforzamiento</v>
          </cell>
        </row>
        <row r="856">
          <cell r="D856" t="str">
            <v>3262 Fabricación de productos de hule</v>
          </cell>
        </row>
        <row r="857">
          <cell r="E857" t="str">
            <v>32621 Fabricación y revitalización de llantas</v>
          </cell>
        </row>
        <row r="858">
          <cell r="F858" t="str">
            <v>326211 Fabricación de llantas y cámaras</v>
          </cell>
        </row>
        <row r="863">
          <cell r="E863" t="str">
            <v>32622 Fabricación de bandas y mangueras de hule y de plástico</v>
          </cell>
        </row>
        <row r="864">
          <cell r="F864" t="str">
            <v>326220 Fabricación de bandas y mangueras de hule y de plástico</v>
          </cell>
        </row>
        <row r="867">
          <cell r="E867" t="str">
            <v>32629 Fabricación de otros productos de hule</v>
          </cell>
        </row>
        <row r="868">
          <cell r="F868" t="str">
            <v>326290 Fabricación de otros productos de hule</v>
          </cell>
        </row>
        <row r="870">
          <cell r="C870" t="str">
            <v>327 Fabricación de productos a base de minerales no metálicos</v>
          </cell>
        </row>
        <row r="871">
          <cell r="D871" t="str">
            <v>3271 Fabricación de productos a base de arcillas y minerales refractarios</v>
          </cell>
        </row>
        <row r="872">
          <cell r="E872" t="str">
            <v>32711 Fabricación de artículos de alfarería, porcelana, loza y muebles de baño</v>
          </cell>
        </row>
        <row r="875">
          <cell r="F875" t="str">
            <v>327112 Fabricación de muebles de baño</v>
          </cell>
        </row>
        <row r="877">
          <cell r="E877" t="str">
            <v>32712 Fabricación de productos a base de arcilla para la construcción</v>
          </cell>
        </row>
        <row r="878">
          <cell r="F878" t="str">
            <v>327121 Fabricación de ladrillos no refractarios</v>
          </cell>
        </row>
        <row r="881">
          <cell r="F881" t="str">
            <v>327122 Fabricación de azulejos y losetas no refractarias</v>
          </cell>
        </row>
        <row r="886">
          <cell r="D886" t="str">
            <v>3272 Fabricación de vidrio y productos de vidrio</v>
          </cell>
        </row>
        <row r="887">
          <cell r="E887" t="str">
            <v>32721 Fabricación de vidrio y productos de vidrio</v>
          </cell>
        </row>
        <row r="888">
          <cell r="F888" t="str">
            <v>327211 Fabricación de vidrio</v>
          </cell>
        </row>
        <row r="891">
          <cell r="F891" t="str">
            <v>327213 Fabricación de envases y ampolletas de vidrio</v>
          </cell>
        </row>
        <row r="895">
          <cell r="F895" t="str">
            <v>327215 Fabricación de artículos de vidrio de uso doméstico</v>
          </cell>
        </row>
        <row r="897">
          <cell r="D897" t="str">
            <v>3273 Fabricación de cemento y productos de concreto</v>
          </cell>
        </row>
        <row r="898">
          <cell r="E898" t="str">
            <v>32731 Fabricación de cemento y productos a base de cemento en plantas integradas</v>
          </cell>
        </row>
        <row r="899">
          <cell r="F899" t="str">
            <v>327310 Fabricación de cemento y productos a base de cemento en plantas integradas</v>
          </cell>
        </row>
        <row r="901">
          <cell r="E901" t="str">
            <v>32732 Fabricación de concreto</v>
          </cell>
        </row>
        <row r="902">
          <cell r="F902" t="str">
            <v>327320 Fabricación de concreto</v>
          </cell>
        </row>
        <row r="904">
          <cell r="E904" t="str">
            <v>32733 Fabricación de tubos y bloques de cemento y concreto</v>
          </cell>
        </row>
        <row r="905">
          <cell r="F905" t="str">
            <v>327330 Fabricación de tubos y bloques de cemento y concreto</v>
          </cell>
        </row>
        <row r="907">
          <cell r="E907" t="str">
            <v>32739 Fabricación de otros productos de cemento y concreto</v>
          </cell>
        </row>
        <row r="908">
          <cell r="F908" t="str">
            <v>327399 Fabricación de otros productos de cemento y concreto</v>
          </cell>
        </row>
        <row r="910">
          <cell r="D910" t="str">
            <v>3274 Fabricación de cal, yeso y productos de yeso</v>
          </cell>
        </row>
        <row r="911">
          <cell r="E911" t="str">
            <v>32741 Fabricación de cal</v>
          </cell>
        </row>
        <row r="912">
          <cell r="F912" t="str">
            <v>327410 Fabricación de cal</v>
          </cell>
        </row>
        <row r="917">
          <cell r="D917" t="str">
            <v>3279 Fabricación de otros productos a base de minerales no metálicos</v>
          </cell>
        </row>
        <row r="918">
          <cell r="E918" t="str">
            <v>32791 Fabricación de productos abrasivos</v>
          </cell>
        </row>
        <row r="919">
          <cell r="F919" t="str">
            <v>327910 Fabricación de productos abrasivos</v>
          </cell>
        </row>
        <row r="927">
          <cell r="C927" t="str">
            <v>331 Industrias metálicas básicas</v>
          </cell>
        </row>
        <row r="928">
          <cell r="D928" t="str">
            <v>3311 Industria básica del hierro y del acero</v>
          </cell>
        </row>
        <row r="929">
          <cell r="E929" t="str">
            <v>33111 Industria básica del hierro y del acero</v>
          </cell>
        </row>
        <row r="930">
          <cell r="F930" t="str">
            <v>331111 Complejos siderúrgicos</v>
          </cell>
        </row>
        <row r="936">
          <cell r="F936" t="str">
            <v>331112 Fabricación de desbastes primarios y ferroaleaciones</v>
          </cell>
        </row>
        <row r="938">
          <cell r="D938" t="str">
            <v>3312 Fabricación de productos de hierro y acero</v>
          </cell>
        </row>
        <row r="939">
          <cell r="E939" t="str">
            <v>33121 Fabricación de tubos y postes de hierro y acero</v>
          </cell>
        </row>
        <row r="940">
          <cell r="F940" t="str">
            <v>331210 Fabricación de tubos y postes de hierro y acero</v>
          </cell>
        </row>
        <row r="942">
          <cell r="E942" t="str">
            <v>33122 Fabricación de otros productos de hierro y acero</v>
          </cell>
        </row>
        <row r="943">
          <cell r="F943" t="str">
            <v>331220 Fabricación de otros productos de hierro y acero</v>
          </cell>
        </row>
        <row r="947">
          <cell r="D947" t="str">
            <v>3313 Industria básica del aluminio</v>
          </cell>
        </row>
        <row r="948">
          <cell r="E948" t="str">
            <v>33131 Industria básica del aluminio</v>
          </cell>
        </row>
        <row r="949">
          <cell r="F949" t="str">
            <v>331310 Industria básica del aluminio</v>
          </cell>
        </row>
        <row r="951">
          <cell r="D951" t="str">
            <v>3314 Industrias de metales no ferrosos, excepto aluminio</v>
          </cell>
        </row>
        <row r="952">
          <cell r="E952" t="str">
            <v>33141 Fundición y refinación de cobre, metales preciosos y de otros metales no ferrosos</v>
          </cell>
        </row>
        <row r="953">
          <cell r="F953" t="str">
            <v>331411 Fundición y refinación de cobre</v>
          </cell>
        </row>
        <row r="955">
          <cell r="F955" t="str">
            <v>331412 Fundición y refinación de metales preciosos</v>
          </cell>
        </row>
        <row r="958">
          <cell r="F958" t="str">
            <v>331419 Fundición y refinación de otros metales no ferrosos</v>
          </cell>
        </row>
        <row r="961">
          <cell r="E961" t="str">
            <v>33142 Laminación secundaria de cobre</v>
          </cell>
        </row>
        <row r="962">
          <cell r="F962" t="str">
            <v>331420 Laminación secundaria de cobre</v>
          </cell>
        </row>
        <row r="969">
          <cell r="D969" t="str">
            <v>3315 Moldeo por fundición de piezas metálicas</v>
          </cell>
        </row>
        <row r="970">
          <cell r="E970" t="str">
            <v>33151 Moldeo por fundición de piezas de hierro y acero</v>
          </cell>
        </row>
        <row r="971">
          <cell r="F971" t="str">
            <v>331510 Moldeo por fundición de piezas de hierro y acero</v>
          </cell>
        </row>
        <row r="973">
          <cell r="C973" t="str">
            <v>332 Fabricación de productos metálicos</v>
          </cell>
        </row>
        <row r="974">
          <cell r="D974" t="str">
            <v>3321 Fabricación de productos metálicos forjados y troquelados</v>
          </cell>
        </row>
        <row r="975">
          <cell r="E975" t="str">
            <v>33211 Fabricación de productos metálicos forjados y troquelados</v>
          </cell>
        </row>
        <row r="976">
          <cell r="F976" t="str">
            <v>332110 Fabricación de productos metálicos forjados y troquelados</v>
          </cell>
        </row>
        <row r="978">
          <cell r="D978" t="str">
            <v>3322 Fabricación de herramientas de mano sin motor y utensilios de cocina metálicos</v>
          </cell>
        </row>
        <row r="979">
          <cell r="E979" t="str">
            <v>33221 Fabricación de herramientas de mano sin motor y utensilios de cocina metálicos</v>
          </cell>
        </row>
        <row r="980">
          <cell r="F980" t="str">
            <v>332211 Fabricación de herramientas de mano metálicas sin motor</v>
          </cell>
        </row>
        <row r="984">
          <cell r="F984" t="str">
            <v>332212 Fabricación de utensilios de cocina metálicos</v>
          </cell>
        </row>
        <row r="987">
          <cell r="D987" t="str">
            <v>3323 Fabricación de estructuras metálicas y productos de herrería</v>
          </cell>
        </row>
        <row r="988">
          <cell r="E988" t="str">
            <v>33231 Fabricación de estructuras metálicas</v>
          </cell>
        </row>
        <row r="989">
          <cell r="F989" t="str">
            <v>332310 Fabricación de estructuras metálicas</v>
          </cell>
        </row>
        <row r="991">
          <cell r="E991" t="str">
            <v>33232 Fabricación de productos de herrería</v>
          </cell>
        </row>
        <row r="992">
          <cell r="F992" t="str">
            <v>332320 Fabricación de productos de herrería</v>
          </cell>
        </row>
        <row r="994">
          <cell r="D994" t="str">
            <v>3324 Fabricación de calderas, tanques y envases metálicos</v>
          </cell>
        </row>
        <row r="995">
          <cell r="E995" t="str">
            <v>33241 Fabricación de calderas industriales</v>
          </cell>
        </row>
        <row r="996">
          <cell r="F996" t="str">
            <v>332410 Fabricación de calderas industriales</v>
          </cell>
        </row>
        <row r="998">
          <cell r="E998" t="str">
            <v>33242 Fabricación de tanques metálicos de calibre grueso</v>
          </cell>
        </row>
        <row r="999">
          <cell r="F999" t="str">
            <v>332420 Fabricación de tanques metálicos de calibre grueso</v>
          </cell>
        </row>
        <row r="1001">
          <cell r="E1001" t="str">
            <v>33243 Fabricación de envases metálicos de calibre ligero</v>
          </cell>
        </row>
        <row r="1002">
          <cell r="F1002" t="str">
            <v>332430 Fabricación de envases metálicos de calibre ligero</v>
          </cell>
        </row>
        <row r="1004">
          <cell r="D1004" t="str">
            <v>3325 Fabricación de herrajes y cerraduras</v>
          </cell>
        </row>
        <row r="1005">
          <cell r="E1005" t="str">
            <v>33251 Fabricación de herrajes y cerraduras</v>
          </cell>
        </row>
        <row r="1006">
          <cell r="F1006" t="str">
            <v>332510 Fabricación de herrajes y cerraduras</v>
          </cell>
        </row>
        <row r="1008">
          <cell r="D1008" t="str">
            <v>3326 Fabricación de alambre, productos de alambre y resortes</v>
          </cell>
        </row>
        <row r="1009">
          <cell r="E1009" t="str">
            <v>33261 Fabricación de alambre, productos de alambre y resortes</v>
          </cell>
        </row>
        <row r="1010">
          <cell r="F1010" t="str">
            <v>332610 Fabricación de alambre, productos de alambre y resortes</v>
          </cell>
        </row>
        <row r="1018">
          <cell r="D1018" t="str">
            <v>3328 Recubrimientos y terminados metálicos</v>
          </cell>
        </row>
        <row r="1019">
          <cell r="E1019" t="str">
            <v>33281 Recubrimientos y terminados metálicos</v>
          </cell>
        </row>
        <row r="1020">
          <cell r="F1020" t="str">
            <v>332810 Recubrimientos y terminados metálicos</v>
          </cell>
        </row>
        <row r="1023">
          <cell r="D1023" t="str">
            <v>3329 Fabricación de otros productos metálicos</v>
          </cell>
        </row>
        <row r="1024">
          <cell r="E1024" t="str">
            <v>33291 Fabricación de válvulas metálicas</v>
          </cell>
        </row>
        <row r="1025">
          <cell r="F1025" t="str">
            <v>332910 Fabricación de válvulas metálicas</v>
          </cell>
        </row>
        <row r="1028">
          <cell r="E1028" t="str">
            <v>33299 Fabricación de otros productos metálicos</v>
          </cell>
        </row>
        <row r="1029">
          <cell r="F1029" t="str">
            <v>332991 Fabricación de baleros y rodamientos</v>
          </cell>
        </row>
        <row r="1035">
          <cell r="C1035" t="str">
            <v>333 Fabricación de maquinaria y equipo</v>
          </cell>
        </row>
        <row r="1036">
          <cell r="D1036" t="str">
            <v>3331 Fabricación de maquinaria y equipo agropecuario, para la construcción y para la industria extractiva</v>
          </cell>
        </row>
        <row r="1037">
          <cell r="E1037" t="str">
            <v>33311 Fabricación de maquinaria y equipo agropecuario</v>
          </cell>
        </row>
        <row r="1038">
          <cell r="F1038" t="str">
            <v>333111 Fabricación de maquinaria y equipo agrícola</v>
          </cell>
        </row>
        <row r="1041">
          <cell r="E1041" t="str">
            <v>33312 Fabricación de maquinaria y equipo para la construcción</v>
          </cell>
        </row>
        <row r="1042">
          <cell r="F1042" t="str">
            <v>333120 Fabricación de maquinaria y equipo para la construcción</v>
          </cell>
        </row>
        <row r="1046">
          <cell r="D1046" t="str">
            <v>3332 Fabricación de maquinaria y equipo para las industrias manufactureras, excepto la metalmecánica</v>
          </cell>
        </row>
        <row r="1050">
          <cell r="E1050" t="str">
            <v>33329 Fabricación de maquinaria y equipo para otras industrias manufactureras</v>
          </cell>
        </row>
        <row r="1051">
          <cell r="F1051" t="str">
            <v>333291 Fabricación de maquinaria y equipo para la industria alimentaria y de las bebidas</v>
          </cell>
        </row>
        <row r="1053">
          <cell r="F1053" t="str">
            <v>333299 Fabricación de maquinaria y equipo para otras industrias manufactureras</v>
          </cell>
        </row>
        <row r="1061">
          <cell r="D1061" t="str">
            <v>3334 Fabricación de equipo de aire acondicionado, calefacción, y de refrigeración industrial y comercial</v>
          </cell>
        </row>
        <row r="1062">
          <cell r="E1062" t="str">
            <v>33341 Fabricación de equipo de aire acondicionado, calefacción, y de refrigeración industrial y comercial</v>
          </cell>
        </row>
        <row r="1063">
          <cell r="F1063" t="str">
            <v>333411 Fabricación de equipo de aire acondicionado y calefacción</v>
          </cell>
        </row>
        <row r="1065">
          <cell r="F1065" t="str">
            <v>333412 Fabricación de equipo de refrigeración industrial y comercial</v>
          </cell>
        </row>
        <row r="1067">
          <cell r="D1067" t="str">
            <v>3336 Fabricación de motores de combustión interna, turbinas y transmisiones</v>
          </cell>
        </row>
        <row r="1068">
          <cell r="E1068" t="str">
            <v>33361 Fabricación de motores de combustión interna, turbinas y transmisiones</v>
          </cell>
        </row>
        <row r="1069">
          <cell r="F1069" t="str">
            <v>333610 Fabricación de motores de combustión interna, turbinas y transmisiones</v>
          </cell>
        </row>
        <row r="1072">
          <cell r="D1072" t="str">
            <v>3339 Fabricación de otra maquinaria y equipo para la industria en general</v>
          </cell>
        </row>
        <row r="1073">
          <cell r="E1073" t="str">
            <v>33391 Fabricación de bombas y sistemas de bombeo</v>
          </cell>
        </row>
        <row r="1074">
          <cell r="F1074" t="str">
            <v>333910 Fabricación de bombas y sistemas de bombeo</v>
          </cell>
        </row>
        <row r="1076">
          <cell r="E1076" t="str">
            <v>33392 Fabricación de maquinaria y equipo para levantar y trasladar</v>
          </cell>
        </row>
        <row r="1077">
          <cell r="F1077" t="str">
            <v>333920 Fabricación de maquinaria y equipo para levantar y trasladar</v>
          </cell>
        </row>
        <row r="1080">
          <cell r="E1080" t="str">
            <v>33399 Fabricación de otra maquinaria y equipo para la industria en general</v>
          </cell>
        </row>
        <row r="1081">
          <cell r="F1081" t="str">
            <v>333991 Fabricación de equipo para soldar y soldaduras</v>
          </cell>
        </row>
        <row r="1087">
          <cell r="F1087" t="str">
            <v>333999 Fabricación de otra maquinaria y equipo para la industria en general</v>
          </cell>
        </row>
        <row r="1091">
          <cell r="C1091" t="str">
            <v>334 Fabricación de equipo de computación, comunicación, medición y de otros equipos, componentes y accesorios electrónicos</v>
          </cell>
        </row>
        <row r="1092">
          <cell r="D1092" t="str">
            <v>3341 Fabricación de computadoras y equipo periférico</v>
          </cell>
        </row>
        <row r="1093">
          <cell r="E1093" t="str">
            <v>33411 Fabricación de computadoras y equipo periférico</v>
          </cell>
        </row>
        <row r="1094">
          <cell r="F1094" t="str">
            <v>334110 Fabricación de computadoras y equipo periférico</v>
          </cell>
        </row>
        <row r="1097">
          <cell r="D1097" t="str">
            <v>3342 Fabricación de equipo de comunicación</v>
          </cell>
        </row>
        <row r="1101">
          <cell r="E1101" t="str">
            <v>33422 Fabricación de equipo de transmisión y recepción de señales de radio y televisión, y equipo de comunicación inalámbrico</v>
          </cell>
        </row>
        <row r="1102">
          <cell r="F1102" t="str">
            <v>334220 Fabricación de equipo de transmisión y recepción de señales de radio y televisión, y equipo de comunicación inalámbrico</v>
          </cell>
        </row>
        <row r="1104">
          <cell r="D1104" t="str">
            <v>3343 Fabricación de equipo de audio y de video</v>
          </cell>
        </row>
        <row r="1105">
          <cell r="E1105" t="str">
            <v>33431 Fabricación de equipo de audio y de video</v>
          </cell>
        </row>
        <row r="1106">
          <cell r="F1106" t="str">
            <v>334310 Fabricación de equipo de audio y de video</v>
          </cell>
        </row>
        <row r="1109">
          <cell r="D1109" t="str">
            <v>3344 Fabricación de componentes electrónicos</v>
          </cell>
        </row>
        <row r="1110">
          <cell r="E1110" t="str">
            <v>33441 Fabricación de componentes electrónicos</v>
          </cell>
        </row>
        <row r="1111">
          <cell r="F1111" t="str">
            <v>334410 Fabricación de componentes electrónicos</v>
          </cell>
        </row>
        <row r="1114">
          <cell r="D1114" t="str">
            <v>3345 Fabricación de instrumentos de medición, control, navegación, y equipo médico electrónico</v>
          </cell>
        </row>
        <row r="1115">
          <cell r="E1115" t="str">
            <v>33451 Fabricación de instrumentos de medición, control, navegación, y equipo médico electrónico</v>
          </cell>
        </row>
        <row r="1116">
          <cell r="F1116" t="str">
            <v>334519 Fabricación de otros instrumentos de medición, control, navegación, y equipo médico electrónico</v>
          </cell>
        </row>
        <row r="1118">
          <cell r="D1118" t="str">
            <v>3346 Fabricación y reproducción de medios magnéticos y ópticos</v>
          </cell>
        </row>
        <row r="1119">
          <cell r="E1119" t="str">
            <v>33461 Fabricación y reproducción de medios magnéticos y ópticos</v>
          </cell>
        </row>
        <row r="1120">
          <cell r="F1120" t="str">
            <v>334610 Fabricación y reproducción de medios magnéticos y ópticos</v>
          </cell>
        </row>
        <row r="1122">
          <cell r="C1122" t="str">
            <v>335 Fabricación de accesorios, aparatos eléctricos y equipo de generación de energía eléctrica</v>
          </cell>
        </row>
        <row r="1123">
          <cell r="D1123" t="str">
            <v>3351 Fabricación de accesorios de iluminación</v>
          </cell>
        </row>
        <row r="1124">
          <cell r="E1124" t="str">
            <v>33511 Fabricación de focos</v>
          </cell>
        </row>
        <row r="1125">
          <cell r="F1125" t="str">
            <v>335110 Fabricación de focos</v>
          </cell>
        </row>
        <row r="1127">
          <cell r="D1127" t="str">
            <v>3352 Fabricación de aparatos eléctricos de uso doméstico</v>
          </cell>
        </row>
        <row r="1128">
          <cell r="E1128" t="str">
            <v>33521 Fabricación de enseres electrodomésticos menores</v>
          </cell>
        </row>
        <row r="1129">
          <cell r="F1129" t="str">
            <v>335210 Fabricación de enseres electrodomésticos menores</v>
          </cell>
        </row>
        <row r="1133">
          <cell r="E1133" t="str">
            <v>33522 Fabricación de aparatos de línea blanca</v>
          </cell>
        </row>
        <row r="1134">
          <cell r="F1134" t="str">
            <v>335220 Fabricación de aparatos de línea blanca</v>
          </cell>
        </row>
        <row r="1139">
          <cell r="D1139" t="str">
            <v>3353 Fabricación de equipo de generación y distribución de energía eléctrica</v>
          </cell>
        </row>
        <row r="1140">
          <cell r="E1140" t="str">
            <v>33531 Fabricación de equipo de generación y distribución de energía eléctrica</v>
          </cell>
        </row>
        <row r="1141">
          <cell r="F1141" t="str">
            <v>335311 Fabricación de motores y generadores eléctricos</v>
          </cell>
        </row>
        <row r="1144">
          <cell r="F1144" t="str">
            <v>335312 Fabricación de equipo y aparatos de distribución de energía eléctrica</v>
          </cell>
        </row>
        <row r="1148">
          <cell r="D1148" t="str">
            <v>3359 Fabricación de otros equipos y accesorios eléctricos</v>
          </cell>
        </row>
        <row r="1149">
          <cell r="E1149" t="str">
            <v>33591 Fabricación de acumuladores y pilas</v>
          </cell>
        </row>
        <row r="1150">
          <cell r="F1150" t="str">
            <v>335910 Fabricación de acumuladores y pilas</v>
          </cell>
        </row>
        <row r="1153">
          <cell r="E1153" t="str">
            <v>33592 Fabricación de cables de conducción eléctrica</v>
          </cell>
        </row>
        <row r="1154">
          <cell r="F1154" t="str">
            <v>335920 Fabricación de cables de conducción eléctrica</v>
          </cell>
        </row>
        <row r="1157">
          <cell r="E1157" t="str">
            <v>33593 Fabricación de enchufes, contactos, fusibles y otros accesorios para instalaciones eléctricas</v>
          </cell>
        </row>
        <row r="1158">
          <cell r="F1158" t="str">
            <v>335930 Fabricación de enchufes, contactos, fusibles y otros accesorios para instalaciones eléctricas</v>
          </cell>
        </row>
        <row r="1160">
          <cell r="C1160" t="str">
            <v>336 Fabricación de equipo de transporte</v>
          </cell>
        </row>
        <row r="1161">
          <cell r="D1161" t="str">
            <v>3361 Fabricación de automóviles y camiones</v>
          </cell>
        </row>
        <row r="1162">
          <cell r="E1162" t="str">
            <v>33611 Fabricación de automóviles y camionetas</v>
          </cell>
        </row>
        <row r="1163">
          <cell r="F1163" t="str">
            <v>336110 Fabricación de automóviles y camionetas</v>
          </cell>
        </row>
        <row r="1166">
          <cell r="E1166" t="str">
            <v>33612 Fabricación de camiones y tractocamiones</v>
          </cell>
        </row>
        <row r="1167">
          <cell r="F1167" t="str">
            <v>336120 Fabricación de camiones y tractocamiones</v>
          </cell>
        </row>
        <row r="1171">
          <cell r="D1171" t="str">
            <v>3362 Fabricación de carrocerías y remolques</v>
          </cell>
        </row>
        <row r="1172">
          <cell r="E1172" t="str">
            <v>33621 Fabricación de carrocerías y remolques</v>
          </cell>
        </row>
        <row r="1173">
          <cell r="F1173" t="str">
            <v>336210 Fabricación de carrocerías y remolques</v>
          </cell>
        </row>
        <row r="1176">
          <cell r="D1176" t="str">
            <v>3363 Fabricación de partes para vehículos automotores</v>
          </cell>
        </row>
        <row r="1177">
          <cell r="E1177" t="str">
            <v>33631 Fabricación de motores de gasolina y sus partes para vehículos automotrices</v>
          </cell>
        </row>
        <row r="1178">
          <cell r="F1178" t="str">
            <v>336310 Fabricación de motores de gasolina y sus partes para vehículos automotrices</v>
          </cell>
        </row>
        <row r="1181">
          <cell r="E1181" t="str">
            <v>33632 Fabricación de equipo eléctrico y electrónico y sus partes para vehículos automotores</v>
          </cell>
        </row>
        <row r="1182">
          <cell r="F1182" t="str">
            <v>336320 Fabricación de equipo eléctrico y electrónico y sus partes para vehículos automotores</v>
          </cell>
        </row>
        <row r="1187">
          <cell r="E1187" t="str">
            <v>33633 Fabricación de partes de sistemas de dirección y de suspensión para vehículos automotrices</v>
          </cell>
        </row>
        <row r="1188">
          <cell r="F1188" t="str">
            <v>336330 Fabricación de partes de sistemas de dirección y de suspensión para vehículos automotrices</v>
          </cell>
        </row>
        <row r="1191">
          <cell r="E1191" t="str">
            <v>33634 Fabricación de partes de sistemas de frenos para vehículos automotrices</v>
          </cell>
        </row>
        <row r="1192">
          <cell r="F1192" t="str">
            <v>336340 Fabricación de partes de sistemas de frenos para vehículos automotrices</v>
          </cell>
        </row>
        <row r="1194">
          <cell r="E1194" t="str">
            <v>33635 Fabricación de partes de sistemas de transmisión para vehículos automotores</v>
          </cell>
        </row>
        <row r="1195">
          <cell r="F1195" t="str">
            <v>336350 Fabricación de partes de sistemas de transmisión para vehículos automotores</v>
          </cell>
        </row>
        <row r="1198">
          <cell r="E1198" t="str">
            <v>33636 Fabricación de asientos y accesorios interiores para vehículos automotores</v>
          </cell>
        </row>
        <row r="1199">
          <cell r="F1199" t="str">
            <v>336360 Fabricación de asientos y accesorios interiores para vehículos automotores</v>
          </cell>
        </row>
        <row r="1203">
          <cell r="E1203" t="str">
            <v>33637 Fabricación de piezas metálicas troqueladas para vehículos automotrices</v>
          </cell>
        </row>
        <row r="1204">
          <cell r="F1204" t="str">
            <v>336370 Fabricación de piezas metálicas troqueladas para vehículos automotrices</v>
          </cell>
        </row>
        <row r="1206">
          <cell r="E1206" t="str">
            <v>33639 Fabricación de otras partes para vehículos automotrices</v>
          </cell>
        </row>
        <row r="1207">
          <cell r="F1207" t="str">
            <v>336390 Fabricación de otras partes para vehículos automotrices</v>
          </cell>
        </row>
        <row r="1213">
          <cell r="D1213" t="str">
            <v>3364 Fabricación de equipo aeroespacial</v>
          </cell>
        </row>
        <row r="1214">
          <cell r="E1214" t="str">
            <v>33641 Fabricación de equipo aeroespacial</v>
          </cell>
        </row>
        <row r="1215">
          <cell r="F1215" t="str">
            <v>336410 Fabricación de equipo aeroespacial</v>
          </cell>
        </row>
        <row r="1217">
          <cell r="D1217" t="str">
            <v>3365 Fabricación de equipo ferroviario</v>
          </cell>
        </row>
        <row r="1218">
          <cell r="E1218" t="str">
            <v>33651 Fabricación de equipo ferroviario</v>
          </cell>
        </row>
        <row r="1219">
          <cell r="F1219" t="str">
            <v>336510 Fabricación de equipo ferroviario</v>
          </cell>
        </row>
        <row r="1225">
          <cell r="C1225" t="str">
            <v>337 Fabricación de muebles, colchones y persianas</v>
          </cell>
        </row>
        <row r="1226">
          <cell r="D1226" t="str">
            <v>3371 Fabricación de muebles, excepto de oficina y estantería</v>
          </cell>
        </row>
        <row r="1227">
          <cell r="E1227" t="str">
            <v>33711 Fabricación de cocinas integrales y muebles modulares de baño</v>
          </cell>
        </row>
        <row r="1228">
          <cell r="F1228" t="str">
            <v>337110 Fabricación de cocinas integrales y muebles modulares de baño</v>
          </cell>
        </row>
        <row r="1230">
          <cell r="E1230" t="str">
            <v>33712 Fabricación de muebles, excepto cocinas integrales, muebles modulares de baño y muebles de oficina y estantería</v>
          </cell>
        </row>
        <row r="1231">
          <cell r="F1231" t="str">
            <v>337120 Fabricación de muebles, excepto cocinas integrales, muebles modulares de baño y muebles de oficina y estantería</v>
          </cell>
        </row>
        <row r="1235">
          <cell r="D1235" t="str">
            <v>3372 Fabricación de muebles de oficina y estantería</v>
          </cell>
        </row>
        <row r="1236">
          <cell r="E1236" t="str">
            <v>33721 Fabricación de muebles de oficina y estantería</v>
          </cell>
        </row>
        <row r="1237">
          <cell r="F1237" t="str">
            <v>337210 Fabricación de muebles de oficina y estantería</v>
          </cell>
        </row>
        <row r="1242">
          <cell r="D1242" t="str">
            <v>3379 Fabricación de colchones, persianas y cortineros</v>
          </cell>
        </row>
        <row r="1243">
          <cell r="E1243" t="str">
            <v>33791 Fabricación de colchones</v>
          </cell>
        </row>
        <row r="1244">
          <cell r="F1244" t="str">
            <v>337910 Fabricación de colchones</v>
          </cell>
        </row>
        <row r="1246">
          <cell r="C1246" t="str">
            <v>339 Otras industrias manufactureras</v>
          </cell>
        </row>
        <row r="1247">
          <cell r="D1247" t="str">
            <v>3391 Fabricación de equipo no electrónico y material desechable de uso médico, dental y para laboratorio, y artículos oftálmicos</v>
          </cell>
        </row>
        <row r="1248">
          <cell r="E1248" t="str">
            <v>33911 Fabricación de equipo no electrónico y material desechable de uso médico, dental y para laboratorio, y artículos oftálmicos</v>
          </cell>
        </row>
        <row r="1249">
          <cell r="F1249" t="str">
            <v>339111 Fabricación de equipo no electrónico para uso médico, dental y para laboratorio</v>
          </cell>
        </row>
        <row r="1251">
          <cell r="F1251" t="str">
            <v>339112 Fabricación de material desechable de uso médico</v>
          </cell>
        </row>
        <row r="1253">
          <cell r="D1253" t="str">
            <v>3399 Otras industrias manufactureras</v>
          </cell>
        </row>
        <row r="1257">
          <cell r="E1257" t="str">
            <v>33993 Fabricación de juguetes</v>
          </cell>
        </row>
        <row r="1258">
          <cell r="F1258" t="str">
            <v>339930 Fabricación de juguetes</v>
          </cell>
        </row>
        <row r="1261">
          <cell r="E1261" t="str">
            <v>33994 Fabricación de artículos y accesorios para escritura, pintura, dibujo y actividades de oficina</v>
          </cell>
        </row>
        <row r="1262">
          <cell r="F1262" t="str">
            <v>339940 Fabricación de artículos y accesorios para escritura, pintura, dibujo y actividades de oficina</v>
          </cell>
        </row>
        <row r="1265">
          <cell r="E1265" t="str">
            <v>33999 Otras industrias manufactureras</v>
          </cell>
        </row>
        <row r="1268">
          <cell r="F1268" t="str">
            <v>339994 Fabricación de velas y veladoras</v>
          </cell>
        </row>
        <row r="1270">
          <cell r="F1270" t="str">
            <v>339999 Otras industrias manufactureras</v>
          </cell>
        </row>
        <row r="1273">
          <cell r="B1273" t="str">
            <v>48-49 Transportes, correos y almacenamiento</v>
          </cell>
        </row>
        <row r="1274">
          <cell r="C1274" t="str">
            <v>481 Transporte aéreo</v>
          </cell>
        </row>
        <row r="1275">
          <cell r="D1275" t="str">
            <v>4811 Transporte aéreo regular</v>
          </cell>
        </row>
        <row r="1276">
          <cell r="E1276" t="str">
            <v>48111 Transporte aéreo regular</v>
          </cell>
        </row>
        <row r="1277">
          <cell r="F1277" t="str">
            <v>481111 Transporte aéreo regular en líneas aéreas nacionales</v>
          </cell>
        </row>
        <row r="1279">
          <cell r="F1279" t="str">
            <v>481112 Transporte aéreo regular en líneas aéreas extranjeras</v>
          </cell>
        </row>
        <row r="1281">
          <cell r="C1281" t="str">
            <v>482 Transporte por ferrocarril</v>
          </cell>
        </row>
        <row r="1282">
          <cell r="D1282" t="str">
            <v>4821 Transporte por ferrocarril</v>
          </cell>
        </row>
        <row r="1283">
          <cell r="E1283" t="str">
            <v>48211 Transporte por ferrocarril</v>
          </cell>
        </row>
        <row r="1284">
          <cell r="F1284" t="str">
            <v>482110 Transporte por ferrocarril</v>
          </cell>
        </row>
        <row r="1286">
          <cell r="C1286" t="str">
            <v>483 Transporte por agua</v>
          </cell>
        </row>
        <row r="1287">
          <cell r="D1287" t="str">
            <v>4831 Transporte marítimo</v>
          </cell>
        </row>
        <row r="1288">
          <cell r="E1288" t="str">
            <v>48311 Transporte marítimo</v>
          </cell>
        </row>
        <row r="1289">
          <cell r="F1289" t="str">
            <v>483111 Transporte marítimo de altura, excepto de petróleo y gas natural</v>
          </cell>
        </row>
        <row r="1291">
          <cell r="C1291" t="str">
            <v>484 Autotransporte de carga</v>
          </cell>
        </row>
        <row r="1292">
          <cell r="D1292" t="str">
            <v>4841 Autotransporte de carga general</v>
          </cell>
        </row>
        <row r="1293">
          <cell r="E1293" t="str">
            <v xml:space="preserve">48412 Autotransporte foráneo de carga general </v>
          </cell>
        </row>
        <row r="1294">
          <cell r="F1294" t="str">
            <v>484129 Otro autotransporte foráneo de carga general</v>
          </cell>
        </row>
        <row r="1307">
          <cell r="C1307" t="str">
            <v>485 Transporte terrestre de pasajeros, excepto por ferrocarril</v>
          </cell>
        </row>
        <row r="1308">
          <cell r="D1308" t="str">
            <v>4851 Transporte colectivo urbano y suburbano de pasajeros de ruta fija</v>
          </cell>
        </row>
        <row r="1309">
          <cell r="E1309" t="str">
            <v>48511 Transporte colectivo urbano y suburbano de pasajeros de ruta fija</v>
          </cell>
        </row>
        <row r="1310">
          <cell r="F1310" t="str">
            <v>485111 Transporte colectivo urbano y suburbano de pasajeros en autobuses de ruta fija</v>
          </cell>
        </row>
        <row r="1312">
          <cell r="F1312" t="str">
            <v>485112 Transporte colectivo urbano y suburbano de pasajeros en automóviles de ruta fija</v>
          </cell>
        </row>
        <row r="1314">
          <cell r="F1314" t="str">
            <v>485114 Transporte colectivo urbano y suburbano de pasajeros en metro</v>
          </cell>
        </row>
        <row r="1316">
          <cell r="D1316" t="str">
            <v>4852 Transporte colectivo foráneo de pasajeros de ruta fija</v>
          </cell>
        </row>
        <row r="1317">
          <cell r="E1317" t="str">
            <v>48521 Transporte colectivo foráneo de pasajeros de ruta fija</v>
          </cell>
        </row>
        <row r="1318">
          <cell r="F1318" t="str">
            <v>485210 Transporte colectivo foráneo de pasajeros de ruta fija</v>
          </cell>
        </row>
        <row r="1320">
          <cell r="D1320" t="str">
            <v>4853 Servicio de taxis y limusinas</v>
          </cell>
        </row>
        <row r="1321">
          <cell r="E1321" t="str">
            <v>48531 Servicio de taxis</v>
          </cell>
        </row>
        <row r="1322">
          <cell r="F1322" t="str">
            <v>485312 Transporte de pasajeros en taxis de ruletero</v>
          </cell>
        </row>
        <row r="1324">
          <cell r="C1324" t="str">
            <v>487 Transporte turístico</v>
          </cell>
        </row>
        <row r="1325">
          <cell r="D1325" t="str">
            <v>4871 Transporte turístico por tierra</v>
          </cell>
        </row>
        <row r="1326">
          <cell r="E1326" t="str">
            <v>48711 Transporte turístico por tierra</v>
          </cell>
        </row>
        <row r="1327">
          <cell r="F1327" t="str">
            <v>487110 Transporte turístico por tierra</v>
          </cell>
        </row>
        <row r="1329">
          <cell r="C1329" t="str">
            <v>488 Servicios relacionados con el transporte</v>
          </cell>
        </row>
        <row r="1330">
          <cell r="D1330" t="str">
            <v>4881 Servicios relacionados con el transporte aéreo</v>
          </cell>
        </row>
        <row r="1331">
          <cell r="E1331" t="str">
            <v>48811 Operaciones aeroportuarias</v>
          </cell>
        </row>
        <row r="1332">
          <cell r="F1332" t="str">
            <v>488111 Servicios a la navegación aérea</v>
          </cell>
        </row>
        <row r="1334">
          <cell r="F1334" t="str">
            <v>488112 Administración de aeropuertos y helipuertos</v>
          </cell>
        </row>
        <row r="1337">
          <cell r="D1337" t="str">
            <v>4883 Servicios relacionados con el transporte por agua</v>
          </cell>
        </row>
        <row r="1341">
          <cell r="E1341" t="str">
            <v>48832 Servicios de carga y descarga para el transporte por agua</v>
          </cell>
        </row>
        <row r="1342">
          <cell r="F1342" t="str">
            <v>488320 Servicios de carga y descarga para el transporte por agua</v>
          </cell>
        </row>
        <row r="1346">
          <cell r="D1346" t="str">
            <v>4884 Servicios relacionados con el transporte por carretera</v>
          </cell>
        </row>
        <row r="1347">
          <cell r="E1347" t="str">
            <v>48849 Otros servicios relacionados con el transporte por carretera</v>
          </cell>
        </row>
        <row r="1348">
          <cell r="F1348" t="str">
            <v>488492 Servicios de administración de carreteras, puentes y servicios auxiliares</v>
          </cell>
        </row>
        <row r="1352">
          <cell r="D1352" t="str">
            <v>4885 Servicios de intermediación para el transporte de carga</v>
          </cell>
        </row>
        <row r="1353">
          <cell r="E1353" t="str">
            <v>48851 Servicios de intermediación para el transporte de carga</v>
          </cell>
        </row>
        <row r="1356">
          <cell r="F1356" t="str">
            <v>488519 Otros servicios de intermediación para el transporte de carga</v>
          </cell>
        </row>
        <row r="1364">
          <cell r="C1364" t="str">
            <v>492 Servicios de mensajería y paquetería</v>
          </cell>
        </row>
        <row r="1365">
          <cell r="D1365" t="str">
            <v>4921 Servicios de mensajería y paquetería foránea</v>
          </cell>
        </row>
        <row r="1366">
          <cell r="E1366" t="str">
            <v>49211 Servicios de mensajería y paquetería foránea</v>
          </cell>
        </row>
        <row r="1367">
          <cell r="F1367" t="str">
            <v>492110 Servicios de mensajería y paquetería foránea</v>
          </cell>
        </row>
        <row r="1369">
          <cell r="C1369" t="str">
            <v>493 Servicios de almacenamiento</v>
          </cell>
        </row>
        <row r="1370">
          <cell r="D1370" t="str">
            <v>4931 Servicios de almacenamiento</v>
          </cell>
        </row>
        <row r="1371">
          <cell r="E1371" t="str">
            <v>49311 Almacenes generales de depósito y otros servicios de almacenamiento general sin instalaciones especializadas</v>
          </cell>
        </row>
        <row r="1372">
          <cell r="F1372" t="str">
            <v>493119 Otros servicios de almacenamiento general sin instalaciones especializadas</v>
          </cell>
        </row>
        <row r="1374">
          <cell r="B1374" t="str">
            <v>51 Información en medios masivos</v>
          </cell>
        </row>
        <row r="1375">
          <cell r="C1375" t="str">
            <v>511 Edición de periódicos, revistas, libros, software y otros materiales, y edición de estas publicaciones integrada con la impresión</v>
          </cell>
        </row>
        <row r="1376">
          <cell r="D1376" t="str">
            <v>5111 Edición de periódicos, revistas, libros y similares, y edición de estas publicaciones integrada con la impresión</v>
          </cell>
        </row>
        <row r="1377">
          <cell r="E1377" t="str">
            <v>51111 Edición de periódicos y edición de estas publicaciones integrada con la impresión</v>
          </cell>
        </row>
        <row r="1378">
          <cell r="F1378" t="str">
            <v>511112 Edición de periódicos integrada con la impresión</v>
          </cell>
        </row>
        <row r="1381">
          <cell r="E1381" t="str">
            <v>51112 Edición de revistas y otras publicaciones periódicas y edición de estas publicaciones integrada con la impresión</v>
          </cell>
        </row>
        <row r="1382">
          <cell r="F1382" t="str">
            <v>511122 Edición de revistas y otras publicaciones periódicas integrada con la impresión</v>
          </cell>
        </row>
        <row r="1385">
          <cell r="E1385" t="str">
            <v>51113 Edición de libros y edición de estas publicaciones integrada con la impresión</v>
          </cell>
        </row>
        <row r="1386">
          <cell r="F1386" t="str">
            <v>511132 Edición de libros integrada con la impresión</v>
          </cell>
        </row>
        <row r="1396">
          <cell r="C1396" t="str">
            <v>512 Industria fílmica y del video, e industria del sonido</v>
          </cell>
        </row>
        <row r="1397">
          <cell r="D1397" t="str">
            <v>5121 Industria fílmica y del video</v>
          </cell>
        </row>
        <row r="1398">
          <cell r="E1398" t="str">
            <v>51211 Producción de películas, programas para la televisión y otros materiales audiovisuales</v>
          </cell>
        </row>
        <row r="1399">
          <cell r="F1399" t="str">
            <v>512113 Producción de videoclips, comerciales y otros materiales audiovisuales</v>
          </cell>
        </row>
        <row r="1403">
          <cell r="E1403" t="str">
            <v>51213 Exhibición de películas y otros materiales audiovisuales</v>
          </cell>
        </row>
        <row r="1404">
          <cell r="F1404" t="str">
            <v>512130 Exhibición de películas y otros materiales audiovisuales</v>
          </cell>
        </row>
        <row r="1406">
          <cell r="C1406" t="str">
            <v>515 Radio y televisión</v>
          </cell>
        </row>
        <row r="1407">
          <cell r="D1407" t="str">
            <v>5151 Transmisión de programas de radio y televisión</v>
          </cell>
        </row>
        <row r="1408">
          <cell r="E1408" t="str">
            <v>51511 Transmisión de programas de radio</v>
          </cell>
        </row>
        <row r="1409">
          <cell r="F1409" t="str">
            <v>515110 Transmisión de programas de radio</v>
          </cell>
        </row>
        <row r="1411">
          <cell r="E1411" t="str">
            <v>51512 Transmisión de programas de televisión</v>
          </cell>
        </row>
        <row r="1412">
          <cell r="F1412" t="str">
            <v>515120 Transmisión de programas de televisión</v>
          </cell>
        </row>
        <row r="1414">
          <cell r="C1414" t="str">
            <v>517 Otras telecomunicaciones</v>
          </cell>
        </row>
        <row r="1415">
          <cell r="D1415" t="str">
            <v>5171 Operadores de telecomunicaciones alámbricas</v>
          </cell>
        </row>
        <row r="1416">
          <cell r="E1416" t="str">
            <v>51711 Operadores de telecomunicaciones alámbricas</v>
          </cell>
        </row>
        <row r="1417">
          <cell r="F1417" t="str">
            <v>517111 Operadores de telecomunicaciones alámbricas, excepto por suscripción</v>
          </cell>
        </row>
        <row r="1422">
          <cell r="F1422" t="str">
            <v>517112 Operadores de telecomunicaciones alámbricas por suscripción</v>
          </cell>
        </row>
        <row r="1425">
          <cell r="D1425" t="str">
            <v>5172 Operadores de telecomunicaciones inalámbricas, excepto servicios de satélite</v>
          </cell>
        </row>
        <row r="1426">
          <cell r="E1426" t="str">
            <v>51721 Operadores de telecomunicaciones inalámbricas, excepto servicios de satélite</v>
          </cell>
        </row>
        <row r="1427">
          <cell r="F1427" t="str">
            <v>517210 Operadores de telecomunicaciones inalámbricas, excepto servicios de satélite</v>
          </cell>
        </row>
        <row r="1429">
          <cell r="D1429" t="str">
            <v>5179 Otros servicios de telecomunicaciones</v>
          </cell>
        </row>
        <row r="1430">
          <cell r="E1430" t="str">
            <v>51791 Otros servicios de telecomunicaciones</v>
          </cell>
        </row>
        <row r="1431">
          <cell r="F1431" t="str">
            <v>517910 Otros servicios de telecomunicaciones</v>
          </cell>
        </row>
        <row r="1433">
          <cell r="C1433" t="str">
            <v>518 Procesamiento electrónico de información, hospedaje y otros servicios relacionados</v>
          </cell>
        </row>
        <row r="1434">
          <cell r="D1434" t="str">
            <v>5182 Procesamiento electrónico de información, hospedaje y otros servicios relacionados</v>
          </cell>
        </row>
        <row r="1435">
          <cell r="E1435" t="str">
            <v>51821 Procesamiento electrónico de información, hospedaje y otros servicios relacionados</v>
          </cell>
        </row>
        <row r="1436">
          <cell r="F1436" t="str">
            <v>518210 Procesamiento electrónico de información, hospedaje y otros servicios relacionados</v>
          </cell>
        </row>
        <row r="1438">
          <cell r="B1438" t="str">
            <v>53 Servicios inmobiliarios y de alquiler de bienes muebles e intangibles</v>
          </cell>
        </row>
        <row r="1439">
          <cell r="C1439" t="str">
            <v>531 Servicios inmobiliarios</v>
          </cell>
        </row>
        <row r="1440">
          <cell r="D1440" t="str">
            <v>5311 Alquiler sin intermediación de bienes raíces</v>
          </cell>
        </row>
        <row r="1441">
          <cell r="E1441" t="str">
            <v>53111 Alquiler sin intermediación de bienes raíces</v>
          </cell>
        </row>
        <row r="1442">
          <cell r="F1442" t="str">
            <v>531112 Alquiler sin intermediación de viviendas no amuebladas</v>
          </cell>
        </row>
        <row r="1444">
          <cell r="F1444" t="str">
            <v>531113 Alquiler sin intermediación de salones para fiestas y convenciones</v>
          </cell>
        </row>
        <row r="1446">
          <cell r="F1446" t="str">
            <v>531114 Alquiler sin intermediación de oficinas y locales comerciales</v>
          </cell>
        </row>
        <row r="1448">
          <cell r="D1448" t="str">
            <v>5312 Inmobiliarias y corredores de bienes raíces</v>
          </cell>
        </row>
        <row r="1449">
          <cell r="E1449" t="str">
            <v>53121 Inmobiliarias y corredores de bienes raíces</v>
          </cell>
        </row>
        <row r="1450">
          <cell r="F1450" t="str">
            <v>531210 Inmobiliarias y corredores de bienes raíces</v>
          </cell>
        </row>
        <row r="1458">
          <cell r="C1458" t="str">
            <v>532 Servicios de alquiler de bienes muebles</v>
          </cell>
        </row>
        <row r="1459">
          <cell r="D1459" t="str">
            <v>5321 Alquiler de automóviles, camiones y otros transportes terrestres</v>
          </cell>
        </row>
        <row r="1460">
          <cell r="E1460" t="str">
            <v>53211 Alquiler de automóviles sin chofer</v>
          </cell>
        </row>
        <row r="1461">
          <cell r="F1461" t="str">
            <v>532110 Alquiler de automóviles sin chofer</v>
          </cell>
        </row>
        <row r="1467">
          <cell r="D1467" t="str">
            <v>5324 Alquiler de maquinaria y equipo agropecuario, pesquero, industrial, comercial y de servicios</v>
          </cell>
        </row>
        <row r="1468">
          <cell r="E1468" t="str">
            <v>53241 Alquiler de maquinaria y equipo para construcción, minería, actividades forestales y transporte, excepto terrestre</v>
          </cell>
        </row>
        <row r="1469">
          <cell r="F1469" t="str">
            <v>532411 Alquiler de maquinaria y equipo para construcción, minería y actividades forestales</v>
          </cell>
        </row>
        <row r="1471">
          <cell r="B1471" t="str">
            <v>54 Servicios profesionales, científicos y técnicos</v>
          </cell>
        </row>
        <row r="1472">
          <cell r="C1472" t="str">
            <v>541 Servicios profesionales, científicos y técnicos</v>
          </cell>
        </row>
        <row r="1473">
          <cell r="D1473" t="str">
            <v>5411 Servicios legales</v>
          </cell>
        </row>
        <row r="1474">
          <cell r="E1474" t="str">
            <v>54111 Bufetes jurídicos</v>
          </cell>
        </row>
        <row r="1475">
          <cell r="F1475" t="str">
            <v>541110 Bufetes jurídicos</v>
          </cell>
        </row>
        <row r="1478">
          <cell r="E1478" t="str">
            <v>54112 Notarías públicas</v>
          </cell>
        </row>
        <row r="1479">
          <cell r="F1479" t="str">
            <v>541120 Notarías públicas</v>
          </cell>
        </row>
        <row r="1481">
          <cell r="D1481" t="str">
            <v>5412 Servicios de contabilidad, auditoría y servicios relacionados</v>
          </cell>
        </row>
        <row r="1482">
          <cell r="E1482" t="str">
            <v>54121 Servicios de contabilidad, auditoría y servicios relacionados</v>
          </cell>
        </row>
        <row r="1483">
          <cell r="F1483" t="str">
            <v>541211 Servicios de contabilidad y auditoría</v>
          </cell>
        </row>
        <row r="1485">
          <cell r="D1485" t="str">
            <v>5413 Servicios de arquitectura, ingeniería y actividades relacionadas</v>
          </cell>
        </row>
        <row r="1486">
          <cell r="E1486" t="str">
            <v>54131 Servicios de arquitectura</v>
          </cell>
        </row>
        <row r="1487">
          <cell r="F1487" t="str">
            <v>541310 Servicios de arquitectura</v>
          </cell>
        </row>
        <row r="1490">
          <cell r="E1490" t="str">
            <v>54133 Servicios de ingeniería</v>
          </cell>
        </row>
        <row r="1491">
          <cell r="F1491" t="str">
            <v>541330 Servicios de ingeniería</v>
          </cell>
        </row>
        <row r="1493">
          <cell r="E1493" t="str">
            <v>54136 Servicios de levantamiento geofísico</v>
          </cell>
        </row>
        <row r="1494">
          <cell r="F1494" t="str">
            <v>541360 Servicios de levantamiento geofísico</v>
          </cell>
        </row>
        <row r="1496">
          <cell r="D1496" t="str">
            <v>5414 Diseño especializado</v>
          </cell>
        </row>
        <row r="1497">
          <cell r="E1497" t="str">
            <v>54143 Diseño gráfico</v>
          </cell>
        </row>
        <row r="1498">
          <cell r="F1498" t="str">
            <v>541430 Diseño gráfico</v>
          </cell>
        </row>
        <row r="1500">
          <cell r="D1500" t="str">
            <v>5415 Servicios de diseño de sistemas de cómputo y servicios relacionados</v>
          </cell>
        </row>
        <row r="1501">
          <cell r="E1501" t="str">
            <v>54151 Servicios de diseño de sistemas de cómputo y servicios relacionados</v>
          </cell>
        </row>
        <row r="1502">
          <cell r="F1502" t="str">
            <v>541510 Servicios de diseño de sistemas de cómputo y servicios relacionados</v>
          </cell>
        </row>
        <row r="1504">
          <cell r="D1504" t="str">
            <v>5416 Servicios de consultoría administrativa, científica y técnica</v>
          </cell>
        </row>
        <row r="1505">
          <cell r="E1505" t="str">
            <v>54161 Servicios de consultoría en administración</v>
          </cell>
        </row>
        <row r="1506">
          <cell r="F1506" t="str">
            <v>541610 Servicios de consultoría en administración</v>
          </cell>
        </row>
        <row r="1508">
          <cell r="E1508" t="str">
            <v>54169 Otros servicios de consultoría científica y técnica</v>
          </cell>
        </row>
        <row r="1509">
          <cell r="F1509" t="str">
            <v>541690 Otros servicios de consultoría científica y técnica</v>
          </cell>
        </row>
        <row r="1511">
          <cell r="D1511" t="str">
            <v>5418 Servicios de publicidad y actividades relacionadas</v>
          </cell>
        </row>
        <row r="1512">
          <cell r="E1512" t="str">
            <v>54181 Agencias de publicidad</v>
          </cell>
        </row>
        <row r="1513">
          <cell r="F1513" t="str">
            <v>541810 Agencias de publicidad</v>
          </cell>
        </row>
        <row r="1519">
          <cell r="D1519" t="str">
            <v>5419 Otros servicios profesionales, científicos y técnicos</v>
          </cell>
        </row>
        <row r="1520">
          <cell r="E1520" t="str">
            <v>54191 Servicios de investigación de mercados y encuestas de opinión pública</v>
          </cell>
        </row>
        <row r="1521">
          <cell r="F1521" t="str">
            <v>541910 Servicios de investigación de mercados y encuestas de opinión pública</v>
          </cell>
        </row>
        <row r="1526">
          <cell r="B1526" t="str">
            <v>56 Servicios de apoyo a los negocios y manejo de desechos y servicios de remediación</v>
          </cell>
        </row>
        <row r="1527">
          <cell r="C1527" t="str">
            <v>561 Servicios de apoyo a los negocios</v>
          </cell>
        </row>
        <row r="1532">
          <cell r="D1532" t="str">
            <v>5612 Servicios combinados de apoyo en instalaciones</v>
          </cell>
        </row>
        <row r="1533">
          <cell r="E1533" t="str">
            <v>56121 Servicios combinados de apoyo en instalaciones</v>
          </cell>
        </row>
        <row r="1534">
          <cell r="F1534" t="str">
            <v>561210 Servicios combinados de apoyo en instalaciones</v>
          </cell>
        </row>
        <row r="1536">
          <cell r="D1536" t="str">
            <v>5613 Servicios de empleo</v>
          </cell>
        </row>
        <row r="1537">
          <cell r="E1537" t="str">
            <v>56131 Agencias de colocación</v>
          </cell>
        </row>
        <row r="1538">
          <cell r="F1538" t="str">
            <v>561310 Agencias de colocación</v>
          </cell>
        </row>
        <row r="1543">
          <cell r="E1543" t="str">
            <v>56133 Suministro de personal permanente</v>
          </cell>
        </row>
        <row r="1544">
          <cell r="F1544" t="str">
            <v>561330 Suministro de personal permanente</v>
          </cell>
        </row>
        <row r="1547">
          <cell r="D1547" t="str">
            <v>5614 Servicio de apoyo secretarial, fotocopiado, cobranza, investigación crediticia y similares</v>
          </cell>
        </row>
        <row r="1548">
          <cell r="E1548" t="str">
            <v>56143 Servicios de fotocopiado, fax, acceso a computadoras y afines</v>
          </cell>
        </row>
        <row r="1551">
          <cell r="F1551" t="str">
            <v>561432 Servicios de acceso a computadoras</v>
          </cell>
        </row>
        <row r="1553">
          <cell r="E1553" t="str">
            <v>56144 Agencias de cobranza</v>
          </cell>
        </row>
        <row r="1554">
          <cell r="F1554" t="str">
            <v>561440 Agencias de cobranza</v>
          </cell>
        </row>
        <row r="1556">
          <cell r="D1556" t="str">
            <v>5615 Agencias de viajes y servicios de reservaciones</v>
          </cell>
        </row>
        <row r="1557">
          <cell r="E1557" t="str">
            <v>56151 Agencias de viajes</v>
          </cell>
        </row>
        <row r="1558">
          <cell r="F1558" t="str">
            <v>561510 Agencias de viajes</v>
          </cell>
        </row>
        <row r="1560">
          <cell r="D1560" t="str">
            <v>5616 Servicios de investigación, protección y seguridad</v>
          </cell>
        </row>
        <row r="1561">
          <cell r="E1561" t="str">
            <v>56161 Servicios de investigación y de protección y custodia, excepto mediante monitoreo</v>
          </cell>
        </row>
        <row r="1562">
          <cell r="F1562" t="str">
            <v>561610 Servicios de investigación y de protección y custodia, excepto mediante monitoreo</v>
          </cell>
        </row>
        <row r="1568">
          <cell r="D1568" t="str">
            <v>5617 Servicios de limpieza</v>
          </cell>
        </row>
        <row r="1569">
          <cell r="E1569" t="str">
            <v>56172 Servicios de limpieza de inmuebles</v>
          </cell>
        </row>
        <row r="1570">
          <cell r="F1570" t="str">
            <v>561720 Servicios de limpieza de inmuebles</v>
          </cell>
        </row>
        <row r="1572">
          <cell r="D1572" t="str">
            <v>5619 Otros servicios de apoyo a los negocios</v>
          </cell>
        </row>
        <row r="1573">
          <cell r="E1573" t="str">
            <v>56191 Servicios de empacado y etiquetado</v>
          </cell>
        </row>
        <row r="1574">
          <cell r="F1574" t="str">
            <v>561910 Servicios de empacado y etiquetado</v>
          </cell>
        </row>
        <row r="1576">
          <cell r="C1576" t="str">
            <v>562 Manejo de desechos y servicios de remediación</v>
          </cell>
        </row>
        <row r="1577">
          <cell r="D1577" t="str">
            <v>5621 Manejo de desechos y servicios de remediación</v>
          </cell>
        </row>
        <row r="1578">
          <cell r="E1578" t="str">
            <v>56211 Manejo de residuos y desechos, y servicios de remediación</v>
          </cell>
        </row>
        <row r="1579">
          <cell r="F1579" t="str">
            <v>562112 Manejo de desechos no peligrosos y servicios de remediación a zonas dañadas por desechos no peligrosos</v>
          </cell>
        </row>
        <row r="1582">
          <cell r="B1582" t="str">
            <v>61 Servicios educativos</v>
          </cell>
        </row>
        <row r="1583">
          <cell r="C1583" t="str">
            <v>611 Servicios educativos</v>
          </cell>
        </row>
        <row r="1584">
          <cell r="D1584" t="str">
            <v>6111 Escuelas de educación básica, media y para necesidades especiales</v>
          </cell>
        </row>
        <row r="1585">
          <cell r="E1585" t="str">
            <v>61111 Escuelas de educación preescolar</v>
          </cell>
        </row>
        <row r="1586">
          <cell r="F1586" t="str">
            <v>611111 Escuelas de educación preescolar del sector privado</v>
          </cell>
        </row>
        <row r="1590">
          <cell r="E1590" t="str">
            <v>61112 Escuelas de educación primaria</v>
          </cell>
        </row>
        <row r="1591">
          <cell r="F1591" t="str">
            <v>611121 Escuelas de educación primaria del sector privado</v>
          </cell>
        </row>
        <row r="1593">
          <cell r="E1593" t="str">
            <v>61113 Escuelas de educación secundaria general</v>
          </cell>
        </row>
        <row r="1594">
          <cell r="F1594" t="str">
            <v>611131 Escuelas de educación secundaria general del sector privado</v>
          </cell>
        </row>
        <row r="1596">
          <cell r="E1596" t="str">
            <v>61115 Escuelas de educación media técnica terminal.</v>
          </cell>
        </row>
        <row r="1597">
          <cell r="F1597" t="str">
            <v>611151 Escuelas de educación media técnica terminal del sector privado</v>
          </cell>
        </row>
        <row r="1602">
          <cell r="D1602" t="str">
            <v>6113 Escuelas de educación superior</v>
          </cell>
        </row>
        <row r="1603">
          <cell r="E1603" t="str">
            <v>61131 Escuelas de educación superior</v>
          </cell>
        </row>
        <row r="1604">
          <cell r="F1604" t="str">
            <v>611311 Escuelas de educación superior del sector privado</v>
          </cell>
        </row>
        <row r="1606">
          <cell r="D1606" t="str">
            <v>6114 Escuelas comerciales, de computación y de capacitación para ejecutivos</v>
          </cell>
        </row>
        <row r="1607">
          <cell r="E1607" t="str">
            <v>61142 Escuelas de computación</v>
          </cell>
        </row>
        <row r="1608">
          <cell r="F1608" t="str">
            <v>611421 Escuelas de computación del sector privado</v>
          </cell>
        </row>
        <row r="1610">
          <cell r="B1610" t="str">
            <v>62 Servicios de salud y de asistencia social</v>
          </cell>
        </row>
        <row r="1611">
          <cell r="C1611" t="str">
            <v>621 Servicios médicos de consulta externa y servicios relacionados</v>
          </cell>
        </row>
        <row r="1612">
          <cell r="D1612" t="str">
            <v>6211 Consultorios médicos</v>
          </cell>
        </row>
        <row r="1613">
          <cell r="E1613" t="str">
            <v>62111 Consultorios médicos</v>
          </cell>
        </row>
        <row r="1614">
          <cell r="F1614" t="str">
            <v>621111 Consultorios de medicina general del sector privado</v>
          </cell>
        </row>
        <row r="1616">
          <cell r="F1616" t="str">
            <v>621113 Consultorios de medicina especializada del sector privado</v>
          </cell>
        </row>
        <row r="1621">
          <cell r="D1621" t="str">
            <v>6212 Consultorios dentales</v>
          </cell>
        </row>
        <row r="1622">
          <cell r="E1622" t="str">
            <v>62121 Consultorios dentales</v>
          </cell>
        </row>
        <row r="1623">
          <cell r="F1623" t="str">
            <v>621211 Consultorios dentales del sector privado</v>
          </cell>
        </row>
        <row r="1625">
          <cell r="D1625" t="str">
            <v>6215 Laboratorios médicos y de diagnóstico</v>
          </cell>
        </row>
        <row r="1626">
          <cell r="E1626" t="str">
            <v>62151 Laboratorios médicos y de diagnóstico</v>
          </cell>
        </row>
        <row r="1627">
          <cell r="F1627" t="str">
            <v>621511 Laboratorios médicos y de diagnóstico del sector privado</v>
          </cell>
        </row>
        <row r="1631">
          <cell r="C1631" t="str">
            <v>622 Hospitales</v>
          </cell>
        </row>
        <row r="1632">
          <cell r="D1632" t="str">
            <v>6221 Hospitales generales</v>
          </cell>
        </row>
        <row r="1633">
          <cell r="E1633" t="str">
            <v>62211 Hospitales generales</v>
          </cell>
        </row>
        <row r="1634">
          <cell r="F1634" t="str">
            <v>622111 Hospitales generales del sector privado</v>
          </cell>
        </row>
        <row r="1640">
          <cell r="D1640" t="str">
            <v>6223 Hospitales de otras especialidades médicas</v>
          </cell>
        </row>
        <row r="1641">
          <cell r="E1641" t="str">
            <v>62231 Hospitales de otras especialidades médicas</v>
          </cell>
        </row>
        <row r="1642">
          <cell r="F1642" t="str">
            <v>622311 Hospitales del sector privado de otras especialidades médicas</v>
          </cell>
        </row>
        <row r="1645">
          <cell r="C1645" t="str">
            <v>624 Otros servicios de asistencia social</v>
          </cell>
        </row>
        <row r="1646">
          <cell r="D1646" t="str">
            <v>6244 Guarderías</v>
          </cell>
        </row>
        <row r="1647">
          <cell r="E1647" t="str">
            <v>62441 Guarderías</v>
          </cell>
        </row>
        <row r="1648">
          <cell r="F1648" t="str">
            <v>624411 Guarderías del sector privado</v>
          </cell>
        </row>
        <row r="1650">
          <cell r="B1650" t="str">
            <v>71 Servicios de esparcimiento culturales y deportivos, y otros servicios recreativos</v>
          </cell>
        </row>
        <row r="1651">
          <cell r="C1651" t="str">
            <v>711 Servicios artísticos, culturales y deportivos, y otros servicios relacionados</v>
          </cell>
        </row>
        <row r="1652">
          <cell r="D1652" t="str">
            <v>7112 Deportistas y equipos deportivos profesionales</v>
          </cell>
        </row>
        <row r="1653">
          <cell r="E1653" t="str">
            <v>71121 Deportistas y equipos deportivos profesionales</v>
          </cell>
        </row>
        <row r="1654">
          <cell r="F1654" t="str">
            <v>711212 Equipos deportivos profesionales</v>
          </cell>
        </row>
        <row r="1657">
          <cell r="C1657" t="str">
            <v>713 Servicios de entretenimiento en instalaciones recreativas y otros servicios recreativos</v>
          </cell>
        </row>
        <row r="1658">
          <cell r="D1658" t="str">
            <v>7131 Parques con instalaciones recreativas y casas de juegos electrónicos</v>
          </cell>
        </row>
        <row r="1659">
          <cell r="E1659" t="str">
            <v>71311 Parques con instalaciones recreativas</v>
          </cell>
        </row>
        <row r="1660">
          <cell r="F1660" t="str">
            <v>713111 Parques de diversiones y temáticos del sector privado</v>
          </cell>
        </row>
        <row r="1662">
          <cell r="D1662" t="str">
            <v>7132 Casinos, loterías y otros juegos de azar</v>
          </cell>
        </row>
        <row r="1663">
          <cell r="E1663" t="str">
            <v>71329 Loterías y otros juegos de azar</v>
          </cell>
        </row>
        <row r="1664">
          <cell r="F1664" t="str">
            <v>713291 Venta de billetes de lotería, pronósticos deportivos y otros boletos de sorteo</v>
          </cell>
        </row>
        <row r="1667">
          <cell r="D1667" t="str">
            <v>7139 Otros servicios recreativos</v>
          </cell>
        </row>
        <row r="1668">
          <cell r="E1668" t="str">
            <v>71394 Clubes deportivos y centros de acondicionamiento físico</v>
          </cell>
        </row>
        <row r="1669">
          <cell r="F1669" t="str">
            <v>713941 Clubes deportivos del sector privado</v>
          </cell>
        </row>
        <row r="1674">
          <cell r="B1674" t="str">
            <v>72 Servicios de alojamiento temporal y de preparación de alimentos y bebidas</v>
          </cell>
        </row>
        <row r="1675">
          <cell r="C1675" t="str">
            <v>721 Servicios de alojamiento temporal</v>
          </cell>
        </row>
        <row r="1676">
          <cell r="D1676" t="str">
            <v>7211 Hoteles, moteles y similares</v>
          </cell>
        </row>
        <row r="1677">
          <cell r="E1677" t="str">
            <v>72111 Hoteles y moteles, excepto hoteles con casino</v>
          </cell>
        </row>
        <row r="1678">
          <cell r="F1678" t="str">
            <v>721111 Hoteles con otros servicios integrados</v>
          </cell>
        </row>
        <row r="1680">
          <cell r="C1680" t="str">
            <v>722 Servicios de preparación de alimentos y bebidas</v>
          </cell>
        </row>
        <row r="1681">
          <cell r="D1681" t="str">
            <v>7221 Restaurantes con servicio completo</v>
          </cell>
        </row>
        <row r="1682">
          <cell r="E1682" t="str">
            <v>72211 Restaurantes con servicio completo</v>
          </cell>
        </row>
        <row r="1683">
          <cell r="F1683" t="str">
            <v>722110 Restaurantes con servicio completo</v>
          </cell>
        </row>
        <row r="1685">
          <cell r="D1685" t="str">
            <v>7222 Restaurantes de autoservicio, comida para llevar y otros restaurantes con servicio limitado</v>
          </cell>
        </row>
        <row r="1686">
          <cell r="E1686" t="str">
            <v>72221 Restaurantes de autoservicio, comida para llevar y otros restaurantes con servicio limitado</v>
          </cell>
        </row>
        <row r="1687">
          <cell r="F1687" t="str">
            <v>722211 Restaurantes de autoservicio</v>
          </cell>
        </row>
        <row r="1692">
          <cell r="D1692" t="str">
            <v>7223 Servicios de preparación de alimentos por encargo</v>
          </cell>
        </row>
        <row r="1693">
          <cell r="E1693" t="str">
            <v>72231 Servicios de comedor para empresas e instituciones</v>
          </cell>
        </row>
        <row r="1694">
          <cell r="F1694" t="str">
            <v>722310 Servicios de comedor para empresas e instituciones</v>
          </cell>
        </row>
        <row r="1696">
          <cell r="D1696" t="str">
            <v>7224 Centros nocturnos, bares, cantinas y similares</v>
          </cell>
        </row>
        <row r="1697">
          <cell r="E1697" t="str">
            <v>72241 Centros nocturnos, bares, cantinas y similares</v>
          </cell>
        </row>
        <row r="1698">
          <cell r="F1698" t="str">
            <v>722411 Centros nocturnos, discotecas y similares</v>
          </cell>
        </row>
        <row r="1700">
          <cell r="F1700" t="str">
            <v>722412 Bares, cantinas y similares</v>
          </cell>
        </row>
        <row r="1702">
          <cell r="B1702" t="str">
            <v>81 Otros servicios excepto actividades gubernamentales</v>
          </cell>
        </row>
        <row r="1703">
          <cell r="C1703" t="str">
            <v>811 Servicios de reparación y mantenimiento</v>
          </cell>
        </row>
        <row r="1704">
          <cell r="D1704" t="str">
            <v>8111 Reparación y mantenimiento de automóviles y camiones</v>
          </cell>
        </row>
        <row r="1705">
          <cell r="E1705" t="str">
            <v>81111 Reparación mecánica y eléctrica de automóviles y camiones</v>
          </cell>
        </row>
        <row r="1706">
          <cell r="F1706" t="str">
            <v>811111 Reparación mecánica en general de automóviles y camiones</v>
          </cell>
        </row>
        <row r="1708">
          <cell r="F1708" t="str">
            <v>811119 Otras reparaciones mecánicas de automóviles y camiones</v>
          </cell>
        </row>
        <row r="1710">
          <cell r="E1710" t="str">
            <v>81112 Hojalatería, tapicería y otras reparaciones a la carrocería de automóviles y camiones</v>
          </cell>
        </row>
        <row r="1711">
          <cell r="F1711" t="str">
            <v>811121 Hojalatería y pintura de automóviles y camiones</v>
          </cell>
        </row>
        <row r="1713">
          <cell r="E1713" t="str">
            <v>81119 Otros servicios de reparación y mantenimiento de automóviles y camiones</v>
          </cell>
        </row>
        <row r="1714">
          <cell r="F1714" t="str">
            <v>811192 Lavado y lubricado de automóviles y camiones</v>
          </cell>
        </row>
        <row r="1716">
          <cell r="F1716" t="str">
            <v>811199 Otros servicios de reparación y mantenimiento de automóviles y camiones</v>
          </cell>
        </row>
        <row r="1719">
          <cell r="D1719" t="str">
            <v>8112 Reparación y mantenimiento de equipo electrónico y de equipo de precisión</v>
          </cell>
        </row>
        <row r="1720">
          <cell r="E1720" t="str">
            <v>81121 Reparación y mantenimiento de equipo electrónico y de equipo de precisión</v>
          </cell>
        </row>
        <row r="1723">
          <cell r="F1723" t="str">
            <v>811219 Reparación y mantenimiento de otro equipo electrónico y de equipo de precisión</v>
          </cell>
        </row>
        <row r="1726">
          <cell r="D1726" t="str">
            <v>8113 Reparación y mantenimiento de maquinaria y equipo agropecuario, industrial, comercial y de servicios</v>
          </cell>
        </row>
        <row r="1727">
          <cell r="E1727" t="str">
            <v>81131 Reparación y mantenimiento de maquinaria y equipo agropecuario, industrial, comercial y de servicios</v>
          </cell>
        </row>
        <row r="1728">
          <cell r="F1728" t="str">
            <v>811312 Reparación y mantenimiento de maquinaria y equipo industrial</v>
          </cell>
        </row>
        <row r="1730">
          <cell r="C1730" t="str">
            <v>812 Servicios personales</v>
          </cell>
        </row>
        <row r="1731">
          <cell r="D1731" t="str">
            <v>8121 Salones y clínicas de belleza, baños públicos y bolerías</v>
          </cell>
        </row>
        <row r="1732">
          <cell r="E1732" t="str">
            <v>81211 Salones y clínicas de belleza y peluquerías</v>
          </cell>
        </row>
        <row r="1733">
          <cell r="F1733" t="str">
            <v>812110 Salones y clínicas de belleza y peluquerías</v>
          </cell>
        </row>
        <row r="1736">
          <cell r="D1736" t="str">
            <v>8122 Lavanderías y tintorerías</v>
          </cell>
        </row>
        <row r="1737">
          <cell r="E1737" t="str">
            <v>81221 Lavanderías y tintorerías</v>
          </cell>
        </row>
        <row r="1738">
          <cell r="F1738" t="str">
            <v>812210 Lavanderías y tintorerías</v>
          </cell>
        </row>
        <row r="1741">
          <cell r="D1741" t="str">
            <v>8123 Servicios funerarios y administración de cementerios</v>
          </cell>
        </row>
        <row r="1742">
          <cell r="E1742" t="str">
            <v>81231 Servicios funerarios</v>
          </cell>
        </row>
        <row r="1743">
          <cell r="F1743" t="str">
            <v>812310 Servicios funerarios</v>
          </cell>
        </row>
        <row r="1745">
          <cell r="D1745" t="str">
            <v>8124 Estacionamientos y pensiones para vehículos automotores</v>
          </cell>
        </row>
        <row r="1746">
          <cell r="E1746" t="str">
            <v>81241 Estacionamientos y pensiones para vehículos automotores</v>
          </cell>
        </row>
        <row r="1747">
          <cell r="F1747" t="str">
            <v>812410 Estacionamientos y pensiones para vehículos automotores</v>
          </cell>
        </row>
        <row r="1749">
          <cell r="C1749" t="str">
            <v>814 Hogares con empleados domésticos</v>
          </cell>
        </row>
        <row r="1750">
          <cell r="D1750" t="str">
            <v>8141 Hogares con empleados domésticos</v>
          </cell>
        </row>
        <row r="1751">
          <cell r="E1751" t="str">
            <v>81411 Hogares con empleados domésticos</v>
          </cell>
        </row>
        <row r="1752">
          <cell r="F1752" t="str">
            <v>814110 Hogares con empleados domésticos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onderaciones"/>
    </sheetNames>
    <sheetDataSet>
      <sheetData sheetId="0">
        <row r="3">
          <cell r="A3">
            <v>1</v>
          </cell>
          <cell r="D3" t="str">
            <v>Soya y otras oleaginosas</v>
          </cell>
        </row>
        <row r="4">
          <cell r="A4">
            <v>2</v>
          </cell>
          <cell r="D4" t="str">
            <v>Frijol</v>
          </cell>
        </row>
        <row r="5">
          <cell r="A5">
            <v>3</v>
          </cell>
          <cell r="D5" t="str">
            <v>Garbanzo</v>
          </cell>
        </row>
        <row r="6">
          <cell r="A6">
            <v>4</v>
          </cell>
          <cell r="D6" t="str">
            <v>Trigo</v>
          </cell>
        </row>
        <row r="7">
          <cell r="A7">
            <v>5</v>
          </cell>
          <cell r="D7" t="str">
            <v>Maíz</v>
          </cell>
        </row>
        <row r="8">
          <cell r="A8">
            <v>6</v>
          </cell>
          <cell r="D8" t="str">
            <v>Maíz forrajero y otros forrajes</v>
          </cell>
        </row>
        <row r="9">
          <cell r="A9">
            <v>7</v>
          </cell>
          <cell r="D9" t="str">
            <v>Sorgo</v>
          </cell>
        </row>
        <row r="10">
          <cell r="A10">
            <v>8</v>
          </cell>
          <cell r="D10" t="str">
            <v xml:space="preserve">Cebada grano </v>
          </cell>
        </row>
        <row r="11">
          <cell r="A11">
            <v>9</v>
          </cell>
          <cell r="D11" t="str">
            <v>Sorgo forrajero</v>
          </cell>
        </row>
        <row r="12">
          <cell r="A12">
            <v>10</v>
          </cell>
          <cell r="D12" t="str">
            <v>Avena forrajera</v>
          </cell>
        </row>
        <row r="13">
          <cell r="A13">
            <v>11</v>
          </cell>
          <cell r="D13" t="str">
            <v>Otros cultivos de leguminosas y cereales</v>
          </cell>
        </row>
        <row r="14">
          <cell r="A14">
            <v>12</v>
          </cell>
          <cell r="D14" t="str">
            <v>Jitomate</v>
          </cell>
        </row>
        <row r="15">
          <cell r="A15">
            <v>13</v>
          </cell>
          <cell r="D15" t="str">
            <v>Chiles frescos</v>
          </cell>
        </row>
        <row r="16">
          <cell r="A16">
            <v>14</v>
          </cell>
          <cell r="D16" t="str">
            <v>Chiles secos</v>
          </cell>
        </row>
        <row r="17">
          <cell r="A17">
            <v>15</v>
          </cell>
          <cell r="D17" t="str">
            <v>Cebolla</v>
          </cell>
        </row>
        <row r="18">
          <cell r="A18">
            <v>16</v>
          </cell>
          <cell r="D18" t="str">
            <v>Melón</v>
          </cell>
        </row>
        <row r="19">
          <cell r="A19">
            <v>17</v>
          </cell>
          <cell r="D19" t="str">
            <v>Sandía</v>
          </cell>
        </row>
        <row r="20">
          <cell r="A20">
            <v>18</v>
          </cell>
          <cell r="D20" t="str">
            <v>Tomate verde</v>
          </cell>
        </row>
        <row r="21">
          <cell r="A21">
            <v>19</v>
          </cell>
          <cell r="D21" t="str">
            <v>Papa</v>
          </cell>
        </row>
        <row r="22">
          <cell r="A22">
            <v>20</v>
          </cell>
          <cell r="D22" t="str">
            <v>Calabacita</v>
          </cell>
        </row>
        <row r="23">
          <cell r="A23">
            <v>21</v>
          </cell>
          <cell r="D23" t="str">
            <v>Pepino</v>
          </cell>
        </row>
        <row r="24">
          <cell r="A24">
            <v>22</v>
          </cell>
          <cell r="D24" t="str">
            <v>Zanahoria</v>
          </cell>
        </row>
        <row r="25">
          <cell r="A25">
            <v>23</v>
          </cell>
          <cell r="D25" t="str">
            <v>Elote</v>
          </cell>
        </row>
        <row r="26">
          <cell r="A26">
            <v>24</v>
          </cell>
          <cell r="D26" t="str">
            <v>Lechuga y col</v>
          </cell>
        </row>
        <row r="27">
          <cell r="A27">
            <v>25</v>
          </cell>
          <cell r="D27" t="str">
            <v>Nopales</v>
          </cell>
        </row>
        <row r="28">
          <cell r="A28">
            <v>26</v>
          </cell>
          <cell r="D28" t="str">
            <v>Esparrago</v>
          </cell>
        </row>
        <row r="29">
          <cell r="A29">
            <v>27</v>
          </cell>
          <cell r="D29" t="str">
            <v>Brócoli</v>
          </cell>
        </row>
        <row r="30">
          <cell r="A30">
            <v>28</v>
          </cell>
          <cell r="D30" t="str">
            <v>Otros cultivos de hortalizas</v>
          </cell>
        </row>
        <row r="31">
          <cell r="A31">
            <v>29</v>
          </cell>
          <cell r="D31" t="str">
            <v>Naranja</v>
          </cell>
        </row>
        <row r="32">
          <cell r="A32">
            <v>30</v>
          </cell>
          <cell r="D32" t="str">
            <v>Limón</v>
          </cell>
        </row>
        <row r="33">
          <cell r="A33">
            <v>31</v>
          </cell>
          <cell r="D33" t="str">
            <v>Café</v>
          </cell>
        </row>
        <row r="34">
          <cell r="A34">
            <v>32</v>
          </cell>
          <cell r="D34" t="str">
            <v>Plátanos</v>
          </cell>
        </row>
        <row r="35">
          <cell r="A35">
            <v>33</v>
          </cell>
          <cell r="D35" t="str">
            <v>Mango</v>
          </cell>
        </row>
        <row r="36">
          <cell r="A36">
            <v>34</v>
          </cell>
          <cell r="D36" t="str">
            <v>Aguacate</v>
          </cell>
        </row>
        <row r="37">
          <cell r="A37">
            <v>35</v>
          </cell>
          <cell r="D37" t="str">
            <v>Uva</v>
          </cell>
        </row>
        <row r="38">
          <cell r="A38">
            <v>36</v>
          </cell>
          <cell r="D38" t="str">
            <v>Manzana</v>
          </cell>
        </row>
        <row r="39">
          <cell r="A39">
            <v>37</v>
          </cell>
          <cell r="D39" t="str">
            <v>Copra</v>
          </cell>
        </row>
        <row r="40">
          <cell r="A40">
            <v>38</v>
          </cell>
          <cell r="D40" t="str">
            <v>Nuez</v>
          </cell>
        </row>
        <row r="41">
          <cell r="A41">
            <v>39</v>
          </cell>
          <cell r="D41" t="str">
            <v>Durazno</v>
          </cell>
        </row>
        <row r="42">
          <cell r="A42">
            <v>40</v>
          </cell>
          <cell r="D42" t="str">
            <v>Fresa</v>
          </cell>
        </row>
        <row r="43">
          <cell r="A43">
            <v>41</v>
          </cell>
          <cell r="D43" t="str">
            <v>Guayaba</v>
          </cell>
        </row>
        <row r="44">
          <cell r="A44">
            <v>42</v>
          </cell>
          <cell r="D44" t="str">
            <v>Papaya</v>
          </cell>
        </row>
        <row r="45">
          <cell r="A45">
            <v>43</v>
          </cell>
          <cell r="D45" t="str">
            <v>Piña</v>
          </cell>
        </row>
        <row r="46">
          <cell r="A46">
            <v>44</v>
          </cell>
          <cell r="D46" t="str">
            <v>Tuna</v>
          </cell>
        </row>
        <row r="47">
          <cell r="A47">
            <v>45</v>
          </cell>
          <cell r="D47" t="str">
            <v>Zarzamora</v>
          </cell>
        </row>
        <row r="48">
          <cell r="A48">
            <v>46</v>
          </cell>
          <cell r="D48" t="str">
            <v xml:space="preserve">Otros cultivos  frutales, cítricos y no cítricos </v>
          </cell>
        </row>
        <row r="49">
          <cell r="A49">
            <v>47</v>
          </cell>
          <cell r="D49" t="str">
            <v>Plantas y flores</v>
          </cell>
        </row>
        <row r="50">
          <cell r="A50">
            <v>48</v>
          </cell>
          <cell r="D50" t="str">
            <v>Algodón en rama</v>
          </cell>
        </row>
        <row r="51">
          <cell r="A51">
            <v>49</v>
          </cell>
          <cell r="D51" t="str">
            <v>Caña de azúcar</v>
          </cell>
        </row>
        <row r="52">
          <cell r="A52">
            <v>50</v>
          </cell>
          <cell r="D52" t="str">
            <v>Alfalfa</v>
          </cell>
        </row>
        <row r="53">
          <cell r="A53">
            <v>51</v>
          </cell>
          <cell r="D53" t="str">
            <v>Pasto forrajero</v>
          </cell>
        </row>
        <row r="54">
          <cell r="A54">
            <v>52</v>
          </cell>
          <cell r="D54" t="str">
            <v>Agave tequilero</v>
          </cell>
        </row>
        <row r="55">
          <cell r="A55">
            <v>53</v>
          </cell>
          <cell r="D55" t="str">
            <v>Cacahuate y otros cultivos</v>
          </cell>
        </row>
        <row r="56">
          <cell r="A56">
            <v>54</v>
          </cell>
          <cell r="D56" t="str">
            <v>Ganado bovino</v>
          </cell>
        </row>
        <row r="57">
          <cell r="A57">
            <v>55</v>
          </cell>
          <cell r="D57" t="str">
            <v>Leche sin pasteurizar</v>
          </cell>
        </row>
        <row r="58">
          <cell r="A58">
            <v>56</v>
          </cell>
          <cell r="D58" t="str">
            <v>Ganado porcino</v>
          </cell>
        </row>
        <row r="59">
          <cell r="A59">
            <v>57</v>
          </cell>
          <cell r="D59" t="str">
            <v>Huevo</v>
          </cell>
        </row>
        <row r="60">
          <cell r="A60">
            <v>58</v>
          </cell>
          <cell r="D60" t="str">
            <v>Aves</v>
          </cell>
        </row>
        <row r="61">
          <cell r="A61">
            <v>59</v>
          </cell>
          <cell r="D61" t="str">
            <v>Ganado ovino</v>
          </cell>
        </row>
        <row r="62">
          <cell r="A62">
            <v>60</v>
          </cell>
          <cell r="D62" t="str">
            <v>Ganado caprino</v>
          </cell>
        </row>
        <row r="63">
          <cell r="A63">
            <v>61</v>
          </cell>
          <cell r="D63" t="str">
            <v>Miel de abeja</v>
          </cell>
        </row>
        <row r="64">
          <cell r="A64">
            <v>62</v>
          </cell>
          <cell r="D64" t="str">
            <v>Resinas, ceras y gomas</v>
          </cell>
        </row>
        <row r="65">
          <cell r="A65">
            <v>63</v>
          </cell>
          <cell r="D65" t="str">
            <v>Otros productos silvícolas</v>
          </cell>
        </row>
        <row r="66">
          <cell r="A66">
            <v>64</v>
          </cell>
          <cell r="D66" t="str">
            <v>Pino en rollo</v>
          </cell>
        </row>
        <row r="67">
          <cell r="A67">
            <v>65</v>
          </cell>
          <cell r="D67" t="str">
            <v>Otras maderas en rollo</v>
          </cell>
        </row>
        <row r="68">
          <cell r="A68">
            <v>66</v>
          </cell>
          <cell r="D68" t="str">
            <v>Camarón (incluye camaronicultura)</v>
          </cell>
        </row>
        <row r="69">
          <cell r="A69">
            <v>67</v>
          </cell>
          <cell r="D69" t="str">
            <v>Atún</v>
          </cell>
        </row>
        <row r="70">
          <cell r="A70">
            <v>68</v>
          </cell>
          <cell r="D70" t="str">
            <v>Otros mariscos</v>
          </cell>
        </row>
        <row r="71">
          <cell r="A71">
            <v>69</v>
          </cell>
          <cell r="D71" t="str">
            <v xml:space="preserve">Mojarra y Otros pescados </v>
          </cell>
        </row>
        <row r="72">
          <cell r="A72">
            <v>70</v>
          </cell>
          <cell r="D72" t="str">
            <v>Petróleo crudo</v>
          </cell>
        </row>
        <row r="73">
          <cell r="A73">
            <v>71</v>
          </cell>
          <cell r="D73" t="str">
            <v>Gas natural</v>
          </cell>
        </row>
        <row r="74">
          <cell r="A74">
            <v>72</v>
          </cell>
          <cell r="D74" t="str">
            <v>Carbón mineral</v>
          </cell>
        </row>
        <row r="75">
          <cell r="A75">
            <v>73</v>
          </cell>
          <cell r="D75" t="str">
            <v>Mineral de hierro</v>
          </cell>
        </row>
        <row r="76">
          <cell r="A76">
            <v>74</v>
          </cell>
          <cell r="D76" t="str">
            <v>Oro sin afinar</v>
          </cell>
        </row>
        <row r="77">
          <cell r="A77">
            <v>75</v>
          </cell>
          <cell r="D77" t="str">
            <v>Plata sin afinar</v>
          </cell>
        </row>
        <row r="78">
          <cell r="A78">
            <v>76</v>
          </cell>
          <cell r="D78" t="str">
            <v>Cobre</v>
          </cell>
        </row>
        <row r="79">
          <cell r="A79">
            <v>77</v>
          </cell>
          <cell r="D79" t="str">
            <v>Zinc</v>
          </cell>
        </row>
        <row r="80">
          <cell r="A80">
            <v>78</v>
          </cell>
          <cell r="D80" t="str">
            <v>Plomo</v>
          </cell>
        </row>
        <row r="81">
          <cell r="A81">
            <v>79</v>
          </cell>
          <cell r="D81" t="str">
            <v>Molibdeno y otros minerales metálicos no ferrosos</v>
          </cell>
        </row>
        <row r="82">
          <cell r="A82">
            <v>80</v>
          </cell>
          <cell r="D82" t="str">
            <v xml:space="preserve">Piedra caliza, de yeso, canteras y similares </v>
          </cell>
        </row>
        <row r="83">
          <cell r="A83">
            <v>81</v>
          </cell>
          <cell r="D83" t="str">
            <v>Arena</v>
          </cell>
        </row>
        <row r="84">
          <cell r="A84">
            <v>82</v>
          </cell>
          <cell r="D84" t="str">
            <v>Arena sílica, feldespatos, grava y similares</v>
          </cell>
        </row>
        <row r="85">
          <cell r="A85">
            <v>83</v>
          </cell>
          <cell r="D85" t="str">
            <v>Sal industrial, fluorita y otros materiales no metálicos</v>
          </cell>
        </row>
        <row r="86">
          <cell r="A86">
            <v>84</v>
          </cell>
          <cell r="D86" t="str">
            <v>Otros servicios relacionados con la minería</v>
          </cell>
        </row>
        <row r="87">
          <cell r="A87">
            <v>85</v>
          </cell>
          <cell r="D87" t="str">
            <v>Electricidad comercial</v>
          </cell>
        </row>
        <row r="88">
          <cell r="A88">
            <v>86</v>
          </cell>
          <cell r="D88" t="str">
            <v>Electricidad industrial en alta tensión</v>
          </cell>
        </row>
        <row r="89">
          <cell r="A89">
            <v>87</v>
          </cell>
          <cell r="D89" t="str">
            <v>Electricidad industrial en media tensión</v>
          </cell>
        </row>
        <row r="90">
          <cell r="A90">
            <v>88</v>
          </cell>
          <cell r="D90" t="str">
            <v>Electricidad para bombeo de aguas de riego agrícola</v>
          </cell>
        </row>
        <row r="91">
          <cell r="A91">
            <v>89</v>
          </cell>
          <cell r="D91" t="str">
            <v>Electricidad para servicio público</v>
          </cell>
        </row>
        <row r="92">
          <cell r="A92">
            <v>90</v>
          </cell>
          <cell r="D92" t="str">
            <v>Electricidad residencial</v>
          </cell>
        </row>
        <row r="93">
          <cell r="A93">
            <v>91</v>
          </cell>
          <cell r="D93" t="str">
            <v>Agua potable</v>
          </cell>
        </row>
        <row r="94">
          <cell r="A94">
            <v>92</v>
          </cell>
          <cell r="D94" t="str">
            <v>Edificación residencial</v>
          </cell>
        </row>
        <row r="95">
          <cell r="A95">
            <v>93</v>
          </cell>
          <cell r="D95" t="str">
            <v>Construcción de plantas industriales</v>
          </cell>
        </row>
        <row r="96">
          <cell r="A96">
            <v>94</v>
          </cell>
          <cell r="D96" t="str">
            <v>Edificación no residencial</v>
          </cell>
        </row>
        <row r="97">
          <cell r="A97">
            <v>95</v>
          </cell>
          <cell r="D97" t="str">
            <v>Construcción de obras viales y para el autotransporte</v>
          </cell>
        </row>
        <row r="98">
          <cell r="A98">
            <v>96</v>
          </cell>
          <cell r="D98" t="str">
            <v>Alimento para ave</v>
          </cell>
        </row>
        <row r="99">
          <cell r="A99">
            <v>97</v>
          </cell>
          <cell r="D99" t="str">
            <v>Alimento para ganado porcino</v>
          </cell>
        </row>
        <row r="100">
          <cell r="A100">
            <v>98</v>
          </cell>
          <cell r="D100" t="str">
            <v>Alimento para ganado bovino</v>
          </cell>
        </row>
        <row r="101">
          <cell r="A101">
            <v>99</v>
          </cell>
          <cell r="D101" t="str">
            <v>Alimento para otro ganado</v>
          </cell>
        </row>
        <row r="102">
          <cell r="A102">
            <v>100</v>
          </cell>
          <cell r="D102" t="str">
            <v>Alimento para mascotas</v>
          </cell>
        </row>
        <row r="103">
          <cell r="A103">
            <v>101</v>
          </cell>
          <cell r="D103" t="str">
            <v>Arroz</v>
          </cell>
        </row>
        <row r="104">
          <cell r="A104">
            <v>102</v>
          </cell>
          <cell r="D104" t="str">
            <v>Harinas de trigo</v>
          </cell>
        </row>
        <row r="105">
          <cell r="A105">
            <v>103</v>
          </cell>
          <cell r="D105" t="str">
            <v>Harina de maíz</v>
          </cell>
        </row>
        <row r="106">
          <cell r="A106">
            <v>104</v>
          </cell>
          <cell r="D106" t="str">
            <v>Harina de soya y otras harinas similares</v>
          </cell>
        </row>
        <row r="107">
          <cell r="A107">
            <v>105</v>
          </cell>
          <cell r="D107" t="str">
            <v>Malta</v>
          </cell>
        </row>
        <row r="108">
          <cell r="A108">
            <v>106</v>
          </cell>
          <cell r="D108" t="str">
            <v>Almidones y féculas</v>
          </cell>
        </row>
        <row r="109">
          <cell r="A109">
            <v>107</v>
          </cell>
          <cell r="D109" t="str">
            <v>Manteca vegetal</v>
          </cell>
        </row>
        <row r="110">
          <cell r="A110">
            <v>108</v>
          </cell>
          <cell r="D110" t="str">
            <v>Mezcla de aceites vegetales refinados</v>
          </cell>
        </row>
        <row r="111">
          <cell r="A111">
            <v>109</v>
          </cell>
          <cell r="D111" t="str">
            <v xml:space="preserve">Pastas de oleaginosas </v>
          </cell>
        </row>
        <row r="112">
          <cell r="A112">
            <v>110</v>
          </cell>
          <cell r="D112" t="str">
            <v>Aceites vegetales comestibles y margarina</v>
          </cell>
        </row>
        <row r="113">
          <cell r="A113">
            <v>111</v>
          </cell>
          <cell r="D113" t="str">
            <v>Cereales en hojuela</v>
          </cell>
        </row>
        <row r="114">
          <cell r="A114">
            <v>112</v>
          </cell>
          <cell r="D114" t="str">
            <v xml:space="preserve">Azúcar </v>
          </cell>
        </row>
        <row r="115">
          <cell r="A115">
            <v>113</v>
          </cell>
          <cell r="D115" t="str">
            <v>Chocolate en tableta</v>
          </cell>
        </row>
        <row r="116">
          <cell r="A116">
            <v>114</v>
          </cell>
          <cell r="D116" t="str">
            <v>Chocolate en polvo</v>
          </cell>
        </row>
        <row r="117">
          <cell r="A117">
            <v>115</v>
          </cell>
          <cell r="D117" t="str">
            <v>Caramelos, bombones y confituras</v>
          </cell>
        </row>
        <row r="118">
          <cell r="A118">
            <v>116</v>
          </cell>
          <cell r="D118" t="str">
            <v>Frutas y verduras congeladas</v>
          </cell>
        </row>
        <row r="119">
          <cell r="A119">
            <v>117</v>
          </cell>
          <cell r="D119" t="str">
            <v>Frijol, lentejas y similares envasados</v>
          </cell>
        </row>
        <row r="120">
          <cell r="A120">
            <v>118</v>
          </cell>
          <cell r="D120" t="str">
            <v>Jugos y néctares envasados</v>
          </cell>
        </row>
        <row r="121">
          <cell r="A121">
            <v>119</v>
          </cell>
          <cell r="D121" t="str">
            <v>Puré de tomate</v>
          </cell>
        </row>
        <row r="122">
          <cell r="A122">
            <v>120</v>
          </cell>
          <cell r="D122" t="str">
            <v>Chiles procesados</v>
          </cell>
        </row>
        <row r="123">
          <cell r="A123">
            <v>121</v>
          </cell>
          <cell r="D123" t="str">
            <v>Otras conservas de frutas</v>
          </cell>
        </row>
        <row r="124">
          <cell r="A124">
            <v>122</v>
          </cell>
          <cell r="D124" t="str">
            <v>Concentrados para caldos y sopas</v>
          </cell>
        </row>
        <row r="125">
          <cell r="A125">
            <v>123</v>
          </cell>
          <cell r="D125" t="str">
            <v>Sopas y guisos envasados</v>
          </cell>
        </row>
        <row r="126">
          <cell r="A126">
            <v>124</v>
          </cell>
          <cell r="D126" t="str">
            <v>Leche pasteurizada</v>
          </cell>
        </row>
        <row r="127">
          <cell r="A127">
            <v>125</v>
          </cell>
          <cell r="D127" t="str">
            <v>Leche en polvo y maternizada</v>
          </cell>
        </row>
        <row r="128">
          <cell r="A128">
            <v>126</v>
          </cell>
          <cell r="D128" t="str">
            <v>Leche evaporada y condensada</v>
          </cell>
        </row>
        <row r="129">
          <cell r="A129">
            <v>127</v>
          </cell>
          <cell r="D129" t="str">
            <v>Queso oaxaca o asadero</v>
          </cell>
        </row>
        <row r="130">
          <cell r="A130">
            <v>128</v>
          </cell>
          <cell r="D130" t="str">
            <v>Queso fresco</v>
          </cell>
        </row>
        <row r="131">
          <cell r="A131">
            <v>129</v>
          </cell>
          <cell r="D131" t="str">
            <v>Queso chihuahua o manchego</v>
          </cell>
        </row>
        <row r="132">
          <cell r="A132">
            <v>130</v>
          </cell>
          <cell r="D132" t="str">
            <v>Queso amarillo</v>
          </cell>
        </row>
        <row r="133">
          <cell r="A133">
            <v>131</v>
          </cell>
          <cell r="D133" t="str">
            <v>Otros quesos</v>
          </cell>
        </row>
        <row r="134">
          <cell r="A134">
            <v>132</v>
          </cell>
          <cell r="D134" t="str">
            <v>Crema de leche</v>
          </cell>
        </row>
        <row r="135">
          <cell r="A135">
            <v>133</v>
          </cell>
          <cell r="D135" t="str">
            <v>Yogurt</v>
          </cell>
        </row>
        <row r="136">
          <cell r="A136">
            <v>134</v>
          </cell>
          <cell r="D136" t="str">
            <v>Otros productos lácteos</v>
          </cell>
        </row>
        <row r="137">
          <cell r="A137">
            <v>135</v>
          </cell>
          <cell r="D137" t="str">
            <v>Helados y paletas</v>
          </cell>
        </row>
        <row r="138">
          <cell r="A138">
            <v>136</v>
          </cell>
          <cell r="D138" t="str">
            <v>Carne de bovino en canal</v>
          </cell>
        </row>
        <row r="139">
          <cell r="A139">
            <v>137</v>
          </cell>
          <cell r="D139" t="str">
            <v>Carne de porcino en canal</v>
          </cell>
        </row>
        <row r="140">
          <cell r="A140">
            <v>138</v>
          </cell>
          <cell r="D140" t="str">
            <v>Carne de ave en canal</v>
          </cell>
        </row>
        <row r="141">
          <cell r="A141">
            <v>139</v>
          </cell>
          <cell r="D141" t="str">
            <v>Vísceras y cueros</v>
          </cell>
        </row>
        <row r="142">
          <cell r="A142">
            <v>140</v>
          </cell>
          <cell r="D142" t="str">
            <v>Carne de res</v>
          </cell>
        </row>
        <row r="143">
          <cell r="A143">
            <v>141</v>
          </cell>
          <cell r="D143" t="str">
            <v>Carne de ave</v>
          </cell>
        </row>
        <row r="144">
          <cell r="A144">
            <v>142</v>
          </cell>
          <cell r="D144" t="str">
            <v xml:space="preserve">Carne y manteca de cerdo </v>
          </cell>
        </row>
        <row r="145">
          <cell r="A145">
            <v>143</v>
          </cell>
          <cell r="D145" t="str">
            <v>Jamón</v>
          </cell>
        </row>
        <row r="146">
          <cell r="A146">
            <v>144</v>
          </cell>
          <cell r="D146" t="str">
            <v>Salchichas</v>
          </cell>
        </row>
        <row r="147">
          <cell r="A147">
            <v>145</v>
          </cell>
          <cell r="D147" t="str">
            <v>Carnes ahumadas, secas o enchiladas</v>
          </cell>
        </row>
        <row r="148">
          <cell r="A148">
            <v>146</v>
          </cell>
          <cell r="D148" t="str">
            <v>Tocino</v>
          </cell>
        </row>
        <row r="149">
          <cell r="A149">
            <v>147</v>
          </cell>
          <cell r="D149" t="str">
            <v>Chorizo</v>
          </cell>
        </row>
        <row r="150">
          <cell r="A150">
            <v>148</v>
          </cell>
          <cell r="D150" t="str">
            <v>Otros embutidos</v>
          </cell>
        </row>
        <row r="151">
          <cell r="A151">
            <v>149</v>
          </cell>
          <cell r="D151" t="str">
            <v>Productos derivados de pescados y mariscos</v>
          </cell>
        </row>
        <row r="152">
          <cell r="A152">
            <v>150</v>
          </cell>
          <cell r="D152" t="str">
            <v>Atún y sardina en lata</v>
          </cell>
        </row>
        <row r="153">
          <cell r="A153">
            <v>151</v>
          </cell>
          <cell r="D153" t="str">
            <v>Otros pescados y mariscos</v>
          </cell>
        </row>
        <row r="154">
          <cell r="A154">
            <v>152</v>
          </cell>
          <cell r="D154" t="str">
            <v>Pan blanco empaquetado</v>
          </cell>
        </row>
        <row r="155">
          <cell r="A155">
            <v>153</v>
          </cell>
          <cell r="D155" t="str">
            <v>Pan dulce y pastelillos empaquetados</v>
          </cell>
        </row>
        <row r="156">
          <cell r="A156">
            <v>154</v>
          </cell>
          <cell r="D156" t="str">
            <v>Pan blanco a granel</v>
          </cell>
        </row>
        <row r="157">
          <cell r="A157">
            <v>155</v>
          </cell>
          <cell r="D157" t="str">
            <v>Pan dulce a granel</v>
          </cell>
        </row>
        <row r="158">
          <cell r="A158">
            <v>156</v>
          </cell>
          <cell r="D158" t="str">
            <v>Galletas dulces</v>
          </cell>
        </row>
        <row r="159">
          <cell r="A159">
            <v>157</v>
          </cell>
          <cell r="D159" t="str">
            <v>Galletas saladas</v>
          </cell>
        </row>
        <row r="160">
          <cell r="A160">
            <v>158</v>
          </cell>
          <cell r="D160" t="str">
            <v>Pasta para sopa</v>
          </cell>
        </row>
        <row r="161">
          <cell r="A161">
            <v>159</v>
          </cell>
          <cell r="D161" t="str">
            <v>Tortilla de maíz</v>
          </cell>
        </row>
        <row r="162">
          <cell r="A162">
            <v>160</v>
          </cell>
          <cell r="D162" t="str">
            <v xml:space="preserve">Tortillas de maíz empaquetadas </v>
          </cell>
        </row>
        <row r="163">
          <cell r="A163">
            <v>161</v>
          </cell>
          <cell r="D163" t="str">
            <v>Botanas, frituras y similares</v>
          </cell>
        </row>
        <row r="164">
          <cell r="A164">
            <v>162</v>
          </cell>
          <cell r="D164" t="str">
            <v>Café oro</v>
          </cell>
        </row>
        <row r="165">
          <cell r="A165">
            <v>163</v>
          </cell>
          <cell r="D165" t="str">
            <v>Café soluble</v>
          </cell>
        </row>
        <row r="166">
          <cell r="A166">
            <v>164</v>
          </cell>
          <cell r="D166" t="str">
            <v>Otros productos de café</v>
          </cell>
        </row>
        <row r="167">
          <cell r="A167">
            <v>165</v>
          </cell>
          <cell r="D167" t="str">
            <v>Concentrados para refrescos</v>
          </cell>
        </row>
        <row r="168">
          <cell r="A168">
            <v>166</v>
          </cell>
          <cell r="D168" t="str">
            <v>Otros concentrados</v>
          </cell>
        </row>
        <row r="169">
          <cell r="A169">
            <v>167</v>
          </cell>
          <cell r="D169" t="str">
            <v>Mayonesa</v>
          </cell>
        </row>
        <row r="170">
          <cell r="A170">
            <v>168</v>
          </cell>
          <cell r="D170" t="str">
            <v>Sal</v>
          </cell>
        </row>
        <row r="171">
          <cell r="A171">
            <v>169</v>
          </cell>
          <cell r="D171" t="str">
            <v>Otros condimentos</v>
          </cell>
        </row>
        <row r="172">
          <cell r="A172">
            <v>170</v>
          </cell>
          <cell r="D172" t="str">
            <v>Otros aderezos</v>
          </cell>
        </row>
        <row r="173">
          <cell r="A173">
            <v>171</v>
          </cell>
          <cell r="D173" t="str">
            <v>Otros productos alimenticios</v>
          </cell>
        </row>
        <row r="174">
          <cell r="A174">
            <v>172</v>
          </cell>
          <cell r="D174" t="str">
            <v>Refrescos envasados</v>
          </cell>
        </row>
        <row r="175">
          <cell r="A175">
            <v>173</v>
          </cell>
          <cell r="D175" t="str">
            <v>Aguas minerales</v>
          </cell>
        </row>
        <row r="176">
          <cell r="A176">
            <v>174</v>
          </cell>
          <cell r="D176" t="str">
            <v>Otras bebidas energéticas o jugos con sabor a frutas</v>
          </cell>
        </row>
        <row r="177">
          <cell r="A177">
            <v>175</v>
          </cell>
          <cell r="D177" t="str">
            <v>Agua envasada y hielo</v>
          </cell>
        </row>
        <row r="178">
          <cell r="A178">
            <v>176</v>
          </cell>
          <cell r="D178" t="str">
            <v>Cerveza</v>
          </cell>
        </row>
        <row r="179">
          <cell r="A179">
            <v>177</v>
          </cell>
          <cell r="D179" t="str">
            <v>Vino de mesa</v>
          </cell>
        </row>
        <row r="180">
          <cell r="A180">
            <v>178</v>
          </cell>
          <cell r="D180" t="str">
            <v>Brandy</v>
          </cell>
        </row>
        <row r="181">
          <cell r="A181">
            <v>179</v>
          </cell>
          <cell r="D181" t="str">
            <v>Ron y otras bebidas alcohólicas</v>
          </cell>
        </row>
        <row r="182">
          <cell r="A182">
            <v>180</v>
          </cell>
          <cell r="D182" t="str">
            <v>Tequila</v>
          </cell>
        </row>
        <row r="183">
          <cell r="A183">
            <v>181</v>
          </cell>
          <cell r="D183" t="str">
            <v>Cigarrillos</v>
          </cell>
        </row>
        <row r="184">
          <cell r="A184">
            <v>182</v>
          </cell>
          <cell r="D184" t="str">
            <v>Hilados de fibras artificiales y/o sintéticas</v>
          </cell>
        </row>
        <row r="185">
          <cell r="A185">
            <v>183</v>
          </cell>
          <cell r="D185" t="str">
            <v>Preparación e hilado de algodón y otras fibras naturales</v>
          </cell>
        </row>
        <row r="186">
          <cell r="A186">
            <v>184</v>
          </cell>
          <cell r="D186" t="str">
            <v>Hilos para coser</v>
          </cell>
        </row>
        <row r="187">
          <cell r="A187">
            <v>185</v>
          </cell>
          <cell r="D187" t="str">
            <v>Telas de algodón</v>
          </cell>
        </row>
        <row r="188">
          <cell r="A188">
            <v>186</v>
          </cell>
          <cell r="D188" t="str">
            <v>Telas de fibras sintéticas y artificiales</v>
          </cell>
        </row>
        <row r="189">
          <cell r="A189">
            <v>187</v>
          </cell>
          <cell r="D189" t="str">
            <v>Casimires y paños</v>
          </cell>
        </row>
        <row r="190">
          <cell r="A190">
            <v>188</v>
          </cell>
          <cell r="D190" t="str">
            <v>Otras telas de fibras blandas</v>
          </cell>
        </row>
        <row r="191">
          <cell r="A191">
            <v>189</v>
          </cell>
          <cell r="D191" t="str">
            <v>Telas de punto</v>
          </cell>
        </row>
        <row r="192">
          <cell r="A192">
            <v>190</v>
          </cell>
          <cell r="D192" t="str">
            <v>Telas impermeabilizadas, teñidas o estampadas</v>
          </cell>
        </row>
        <row r="193">
          <cell r="A193">
            <v>191</v>
          </cell>
          <cell r="D193" t="str">
            <v>Sábanas, manteles y servilletas</v>
          </cell>
        </row>
        <row r="194">
          <cell r="A194">
            <v>192</v>
          </cell>
          <cell r="D194" t="str">
            <v>Toallas</v>
          </cell>
        </row>
        <row r="195">
          <cell r="A195">
            <v>193</v>
          </cell>
          <cell r="D195" t="str">
            <v>Colchas</v>
          </cell>
        </row>
        <row r="196">
          <cell r="A196">
            <v>194</v>
          </cell>
          <cell r="D196" t="str">
            <v>Cobertores</v>
          </cell>
        </row>
        <row r="197">
          <cell r="A197">
            <v>195</v>
          </cell>
          <cell r="D197" t="str">
            <v>Bolsas, sacos y similares de fibras blandas artificiales y/o sintéticas</v>
          </cell>
        </row>
        <row r="198">
          <cell r="A198">
            <v>196</v>
          </cell>
          <cell r="D198" t="str">
            <v>Calcetines, calcetas y otra ropa interior de punto</v>
          </cell>
        </row>
        <row r="199">
          <cell r="A199">
            <v>197</v>
          </cell>
          <cell r="D199" t="str">
            <v>Ropa exterior de punto incluye suéteres</v>
          </cell>
        </row>
        <row r="200">
          <cell r="A200">
            <v>198</v>
          </cell>
          <cell r="D200" t="str">
            <v>Ropa interior para mujer</v>
          </cell>
        </row>
        <row r="201">
          <cell r="A201">
            <v>199</v>
          </cell>
          <cell r="D201" t="str">
            <v>Uniformes</v>
          </cell>
        </row>
        <row r="202">
          <cell r="A202">
            <v>200</v>
          </cell>
          <cell r="D202" t="str">
            <v>Pantalón para hombre</v>
          </cell>
        </row>
        <row r="203">
          <cell r="A203">
            <v>201</v>
          </cell>
          <cell r="D203" t="str">
            <v>Pantalón para mujer</v>
          </cell>
        </row>
        <row r="204">
          <cell r="A204">
            <v>202</v>
          </cell>
          <cell r="D204" t="str">
            <v>Pantalón para niños</v>
          </cell>
        </row>
        <row r="205">
          <cell r="A205">
            <v>203</v>
          </cell>
          <cell r="D205" t="str">
            <v>Conjunto para mujer</v>
          </cell>
        </row>
        <row r="206">
          <cell r="A206">
            <v>204</v>
          </cell>
          <cell r="D206" t="str">
            <v>Faldas</v>
          </cell>
        </row>
        <row r="207">
          <cell r="A207">
            <v>205</v>
          </cell>
          <cell r="D207" t="str">
            <v>Ropa para bebe</v>
          </cell>
        </row>
        <row r="208">
          <cell r="A208">
            <v>206</v>
          </cell>
          <cell r="D208" t="str">
            <v>Trajes</v>
          </cell>
        </row>
        <row r="209">
          <cell r="A209">
            <v>207</v>
          </cell>
          <cell r="D209" t="str">
            <v>Vestidos para mujer y para niña</v>
          </cell>
        </row>
        <row r="210">
          <cell r="A210">
            <v>208</v>
          </cell>
          <cell r="D210" t="str">
            <v>Chamarras</v>
          </cell>
        </row>
        <row r="211">
          <cell r="A211">
            <v>209</v>
          </cell>
          <cell r="D211" t="str">
            <v>Blusas</v>
          </cell>
        </row>
        <row r="212">
          <cell r="A212">
            <v>210</v>
          </cell>
          <cell r="D212" t="str">
            <v>Blusa para niños</v>
          </cell>
        </row>
        <row r="213">
          <cell r="A213">
            <v>211</v>
          </cell>
          <cell r="D213" t="str">
            <v>Ropa deportiva y otra ropa exterior</v>
          </cell>
        </row>
        <row r="214">
          <cell r="A214">
            <v>212</v>
          </cell>
          <cell r="D214" t="str">
            <v>Pieles</v>
          </cell>
        </row>
        <row r="215">
          <cell r="A215">
            <v>213</v>
          </cell>
          <cell r="D215" t="str">
            <v>Zapatos para hombre</v>
          </cell>
        </row>
        <row r="216">
          <cell r="A216">
            <v>214</v>
          </cell>
          <cell r="D216" t="str">
            <v>Zapatos para mujer</v>
          </cell>
        </row>
        <row r="217">
          <cell r="A217">
            <v>215</v>
          </cell>
          <cell r="D217" t="str">
            <v>Zapatos para niños</v>
          </cell>
        </row>
        <row r="218">
          <cell r="A218">
            <v>216</v>
          </cell>
          <cell r="D218" t="str">
            <v>Otro calzado</v>
          </cell>
        </row>
        <row r="219">
          <cell r="A219">
            <v>217</v>
          </cell>
          <cell r="D219" t="str">
            <v>Maderas de pino y otras maderas</v>
          </cell>
        </row>
        <row r="220">
          <cell r="A220">
            <v>218</v>
          </cell>
          <cell r="D220" t="str">
            <v>Fibracel y tablero aglomerado</v>
          </cell>
        </row>
        <row r="221">
          <cell r="A221">
            <v>219</v>
          </cell>
          <cell r="D221" t="str">
            <v>Triplay</v>
          </cell>
        </row>
        <row r="222">
          <cell r="A222">
            <v>220</v>
          </cell>
          <cell r="D222" t="str">
            <v>Puertas, ventanas y closets</v>
          </cell>
        </row>
        <row r="223">
          <cell r="A223">
            <v>221</v>
          </cell>
          <cell r="D223" t="str">
            <v>Otros productos de madera para la construcción</v>
          </cell>
        </row>
        <row r="224">
          <cell r="A224">
            <v>222</v>
          </cell>
          <cell r="D224" t="str">
            <v>Tarimas para embalaje y cajas de madera</v>
          </cell>
        </row>
        <row r="225">
          <cell r="A225">
            <v>223</v>
          </cell>
          <cell r="D225" t="str">
            <v>Papel higiénico</v>
          </cell>
        </row>
        <row r="226">
          <cell r="A226">
            <v>224</v>
          </cell>
          <cell r="D226" t="str">
            <v>Papel kraft y semikraft</v>
          </cell>
        </row>
        <row r="227">
          <cell r="A227">
            <v>225</v>
          </cell>
          <cell r="D227" t="str">
            <v>Papel para imprenta y escritura</v>
          </cell>
        </row>
        <row r="228">
          <cell r="A228">
            <v>226</v>
          </cell>
          <cell r="D228" t="str">
            <v>Otros productos papel</v>
          </cell>
        </row>
        <row r="229">
          <cell r="A229">
            <v>227</v>
          </cell>
          <cell r="D229" t="str">
            <v>Cartón</v>
          </cell>
        </row>
        <row r="230">
          <cell r="A230">
            <v>228</v>
          </cell>
          <cell r="D230" t="str">
            <v>Cartoncillo y cartulinas</v>
          </cell>
        </row>
        <row r="231">
          <cell r="A231">
            <v>229</v>
          </cell>
          <cell r="D231" t="str">
            <v>Cajas y envases de cartón</v>
          </cell>
        </row>
        <row r="232">
          <cell r="A232">
            <v>230</v>
          </cell>
          <cell r="D232" t="str">
            <v>Formas, etiquetas, bolsas y sacos de papel</v>
          </cell>
        </row>
        <row r="233">
          <cell r="A233">
            <v>231</v>
          </cell>
          <cell r="D233" t="str">
            <v>Pañales desechables</v>
          </cell>
        </row>
        <row r="234">
          <cell r="A234">
            <v>232</v>
          </cell>
          <cell r="D234" t="str">
            <v>Toallas sanitarias y similares</v>
          </cell>
        </row>
        <row r="235">
          <cell r="A235">
            <v>233</v>
          </cell>
          <cell r="D235" t="str">
            <v>Otros productos de papel y cartón</v>
          </cell>
        </row>
        <row r="236">
          <cell r="A236">
            <v>234</v>
          </cell>
          <cell r="D236" t="str">
            <v>Folletos y otros impresos</v>
          </cell>
        </row>
        <row r="237">
          <cell r="A237">
            <v>235</v>
          </cell>
          <cell r="D237" t="str">
            <v>Gas licuado</v>
          </cell>
        </row>
        <row r="238">
          <cell r="A238">
            <v>236</v>
          </cell>
          <cell r="D238" t="str">
            <v>Gasolina</v>
          </cell>
        </row>
        <row r="239">
          <cell r="A239">
            <v>237</v>
          </cell>
          <cell r="D239" t="str">
            <v>Diesel</v>
          </cell>
        </row>
        <row r="240">
          <cell r="A240">
            <v>238</v>
          </cell>
          <cell r="D240" t="str">
            <v>Turbosina</v>
          </cell>
        </row>
        <row r="241">
          <cell r="A241">
            <v>239</v>
          </cell>
          <cell r="D241" t="str">
            <v>Combustóleo</v>
          </cell>
        </row>
        <row r="242">
          <cell r="A242">
            <v>240</v>
          </cell>
          <cell r="D242" t="str">
            <v>Otros petrolíferos</v>
          </cell>
        </row>
        <row r="243">
          <cell r="A243">
            <v>241</v>
          </cell>
          <cell r="D243" t="str">
            <v>Asfalto y mezclas asfálticas</v>
          </cell>
        </row>
        <row r="244">
          <cell r="A244">
            <v>242</v>
          </cell>
          <cell r="D244" t="str">
            <v>Aceites lubricantes</v>
          </cell>
        </row>
        <row r="245">
          <cell r="A245">
            <v>243</v>
          </cell>
          <cell r="D245" t="str">
            <v>Gas seco</v>
          </cell>
        </row>
        <row r="246">
          <cell r="A246">
            <v>244</v>
          </cell>
          <cell r="D246" t="str">
            <v>Oxido de etileno</v>
          </cell>
        </row>
        <row r="247">
          <cell r="A247">
            <v>245</v>
          </cell>
          <cell r="D247" t="str">
            <v>Polietileno</v>
          </cell>
        </row>
        <row r="248">
          <cell r="A248">
            <v>246</v>
          </cell>
          <cell r="D248" t="str">
            <v>Estireno y etileno</v>
          </cell>
        </row>
        <row r="249">
          <cell r="A249">
            <v>247</v>
          </cell>
          <cell r="D249" t="str">
            <v>Tolueno y cloruro de vinilo</v>
          </cell>
        </row>
        <row r="250">
          <cell r="A250">
            <v>248</v>
          </cell>
          <cell r="D250" t="str">
            <v>Amoniaco</v>
          </cell>
        </row>
        <row r="251">
          <cell r="A251">
            <v>249</v>
          </cell>
          <cell r="D251" t="str">
            <v>Butano</v>
          </cell>
        </row>
        <row r="252">
          <cell r="A252">
            <v>250</v>
          </cell>
          <cell r="D252" t="str">
            <v>Otros petroquímicos</v>
          </cell>
        </row>
        <row r="253">
          <cell r="A253">
            <v>251</v>
          </cell>
          <cell r="D253" t="str">
            <v>Nitrógeno, oxigeno y gas carbónico</v>
          </cell>
        </row>
        <row r="254">
          <cell r="A254">
            <v>252</v>
          </cell>
          <cell r="D254" t="str">
            <v>Colorantes y pigmentos</v>
          </cell>
        </row>
        <row r="255">
          <cell r="A255">
            <v>253</v>
          </cell>
          <cell r="D255" t="str">
            <v>Óxidos</v>
          </cell>
        </row>
        <row r="256">
          <cell r="A256">
            <v>254</v>
          </cell>
          <cell r="D256" t="str">
            <v>Sosa caustica</v>
          </cell>
        </row>
        <row r="257">
          <cell r="A257">
            <v>255</v>
          </cell>
          <cell r="D257" t="str">
            <v>Sulfatos</v>
          </cell>
        </row>
        <row r="258">
          <cell r="A258">
            <v>256</v>
          </cell>
          <cell r="D258" t="str">
            <v>Carbonatos y cloro</v>
          </cell>
        </row>
        <row r="259">
          <cell r="A259">
            <v>257</v>
          </cell>
          <cell r="D259" t="str">
            <v>Acido fluorhídrico y otros ácidos inorgánicos</v>
          </cell>
        </row>
        <row r="260">
          <cell r="A260">
            <v>258</v>
          </cell>
          <cell r="D260" t="str">
            <v>Otros productos químicos inorgánicos</v>
          </cell>
        </row>
        <row r="261">
          <cell r="A261">
            <v>259</v>
          </cell>
          <cell r="D261" t="str">
            <v>Acido tereftálico y otros ésteres</v>
          </cell>
        </row>
        <row r="262">
          <cell r="A262">
            <v>260</v>
          </cell>
          <cell r="D262" t="str">
            <v>Alcoholes, acido cítrico, ácido acético y otros ácidos orgánicos</v>
          </cell>
        </row>
        <row r="263">
          <cell r="A263">
            <v>261</v>
          </cell>
          <cell r="D263" t="str">
            <v>Otros productos químicos orgánicos</v>
          </cell>
        </row>
        <row r="264">
          <cell r="A264">
            <v>262</v>
          </cell>
          <cell r="D264" t="str">
            <v>Polipropileno</v>
          </cell>
        </row>
        <row r="265">
          <cell r="A265">
            <v>263</v>
          </cell>
          <cell r="D265" t="str">
            <v>Resina de poliestireno</v>
          </cell>
        </row>
        <row r="266">
          <cell r="A266">
            <v>264</v>
          </cell>
          <cell r="D266" t="str">
            <v>Tereftalato de polietileno (pet)</v>
          </cell>
        </row>
        <row r="267">
          <cell r="A267">
            <v>265</v>
          </cell>
          <cell r="D267" t="str">
            <v>Cloruro de polivinilo (pvc)</v>
          </cell>
        </row>
        <row r="268">
          <cell r="A268">
            <v>266</v>
          </cell>
          <cell r="D268" t="str">
            <v>Otras resinas</v>
          </cell>
        </row>
        <row r="269">
          <cell r="A269">
            <v>267</v>
          </cell>
          <cell r="D269" t="str">
            <v>Hule sintético</v>
          </cell>
        </row>
        <row r="270">
          <cell r="A270">
            <v>268</v>
          </cell>
          <cell r="D270" t="str">
            <v>Fibras de nylon y acrílicas</v>
          </cell>
        </row>
        <row r="271">
          <cell r="A271">
            <v>269</v>
          </cell>
          <cell r="D271" t="str">
            <v>Fibra de poliéster</v>
          </cell>
        </row>
        <row r="272">
          <cell r="A272">
            <v>270</v>
          </cell>
          <cell r="D272" t="str">
            <v>Otras fibras sintéticas</v>
          </cell>
        </row>
        <row r="273">
          <cell r="A273">
            <v>271</v>
          </cell>
          <cell r="D273" t="str">
            <v>Fertilizantes</v>
          </cell>
        </row>
        <row r="274">
          <cell r="A274">
            <v>272</v>
          </cell>
          <cell r="D274" t="str">
            <v xml:space="preserve">Plaguicidas, insecticidas y fungicidas </v>
          </cell>
        </row>
        <row r="275">
          <cell r="A275">
            <v>273</v>
          </cell>
          <cell r="D275" t="str">
            <v>Materias primas para la industria farmacéutica</v>
          </cell>
        </row>
        <row r="276">
          <cell r="A276">
            <v>274</v>
          </cell>
          <cell r="D276" t="str">
            <v>Gastrointestinales</v>
          </cell>
        </row>
        <row r="277">
          <cell r="A277">
            <v>275</v>
          </cell>
          <cell r="D277" t="str">
            <v>Nutricionales</v>
          </cell>
        </row>
        <row r="278">
          <cell r="A278">
            <v>276</v>
          </cell>
          <cell r="D278" t="str">
            <v>Dermatológicos</v>
          </cell>
        </row>
        <row r="279">
          <cell r="A279">
            <v>277</v>
          </cell>
          <cell r="D279" t="str">
            <v>Expectorantes y descongestivos</v>
          </cell>
        </row>
        <row r="280">
          <cell r="A280">
            <v>278</v>
          </cell>
          <cell r="D280" t="str">
            <v>Veterinarios</v>
          </cell>
        </row>
        <row r="281">
          <cell r="A281">
            <v>279</v>
          </cell>
          <cell r="D281" t="str">
            <v>Antibióticos</v>
          </cell>
        </row>
        <row r="282">
          <cell r="A282">
            <v>280</v>
          </cell>
          <cell r="D282" t="str">
            <v>Anticonceptivos y hormonales</v>
          </cell>
        </row>
        <row r="283">
          <cell r="A283">
            <v>281</v>
          </cell>
          <cell r="D283" t="str">
            <v>Cardiovasculares</v>
          </cell>
        </row>
        <row r="284">
          <cell r="A284">
            <v>282</v>
          </cell>
          <cell r="D284" t="str">
            <v>Antigripales  y analgésicos</v>
          </cell>
        </row>
        <row r="285">
          <cell r="A285">
            <v>283</v>
          </cell>
          <cell r="D285" t="str">
            <v>Otros medicamentos</v>
          </cell>
        </row>
        <row r="286">
          <cell r="A286">
            <v>284</v>
          </cell>
          <cell r="D286" t="str">
            <v>Pinturas</v>
          </cell>
        </row>
        <row r="287">
          <cell r="A287">
            <v>285</v>
          </cell>
          <cell r="D287" t="str">
            <v>Solventes</v>
          </cell>
        </row>
        <row r="288">
          <cell r="A288">
            <v>286</v>
          </cell>
          <cell r="D288" t="str">
            <v>Barnices y lacas</v>
          </cell>
        </row>
        <row r="289">
          <cell r="A289">
            <v>287</v>
          </cell>
          <cell r="D289" t="str">
            <v>Impermeabilizantes</v>
          </cell>
        </row>
        <row r="290">
          <cell r="A290">
            <v>288</v>
          </cell>
          <cell r="D290" t="str">
            <v>Pegamentos</v>
          </cell>
        </row>
        <row r="291">
          <cell r="A291">
            <v>289</v>
          </cell>
          <cell r="D291" t="str">
            <v>Bases, selladores y otros productos para acabado</v>
          </cell>
        </row>
        <row r="292">
          <cell r="A292">
            <v>290</v>
          </cell>
          <cell r="D292" t="str">
            <v>Jabón de tocador</v>
          </cell>
        </row>
        <row r="293">
          <cell r="A293">
            <v>291</v>
          </cell>
          <cell r="D293" t="str">
            <v>Jabón para lavar</v>
          </cell>
        </row>
        <row r="294">
          <cell r="A294">
            <v>292</v>
          </cell>
          <cell r="D294" t="str">
            <v>Pasta dental</v>
          </cell>
        </row>
        <row r="295">
          <cell r="A295">
            <v>293</v>
          </cell>
          <cell r="D295" t="str">
            <v>Suavizantes de telas</v>
          </cell>
        </row>
        <row r="296">
          <cell r="A296">
            <v>294</v>
          </cell>
          <cell r="D296" t="str">
            <v>Desodorantes ambientales, abrillantadores y pulidores</v>
          </cell>
        </row>
        <row r="297">
          <cell r="A297">
            <v>295</v>
          </cell>
          <cell r="D297" t="str">
            <v>Detergentes</v>
          </cell>
        </row>
        <row r="298">
          <cell r="A298">
            <v>296</v>
          </cell>
          <cell r="D298" t="str">
            <v>Blanqueadores y limpiadores</v>
          </cell>
        </row>
        <row r="299">
          <cell r="A299">
            <v>297</v>
          </cell>
          <cell r="D299" t="str">
            <v>Lociones y perfumes</v>
          </cell>
        </row>
        <row r="300">
          <cell r="A300">
            <v>298</v>
          </cell>
          <cell r="D300" t="str">
            <v>Productos para el cabello</v>
          </cell>
        </row>
        <row r="301">
          <cell r="A301">
            <v>299</v>
          </cell>
          <cell r="D301" t="str">
            <v>Cremas para la piel</v>
          </cell>
        </row>
        <row r="302">
          <cell r="A302">
            <v>300</v>
          </cell>
          <cell r="D302" t="str">
            <v>Desodorantes personales</v>
          </cell>
        </row>
        <row r="303">
          <cell r="A303">
            <v>301</v>
          </cell>
          <cell r="D303" t="str">
            <v>Artículos de maquillaje</v>
          </cell>
        </row>
        <row r="304">
          <cell r="A304">
            <v>302</v>
          </cell>
          <cell r="D304" t="str">
            <v>Tintas</v>
          </cell>
        </row>
        <row r="305">
          <cell r="A305">
            <v>303</v>
          </cell>
          <cell r="D305" t="str">
            <v>Películas para fotografía y similares</v>
          </cell>
        </row>
        <row r="306">
          <cell r="A306">
            <v>304</v>
          </cell>
          <cell r="D306" t="str">
            <v>Aceites con esencias</v>
          </cell>
        </row>
        <row r="307">
          <cell r="A307">
            <v>305</v>
          </cell>
          <cell r="D307" t="str">
            <v>Antioxidantes y otros agentes químicos</v>
          </cell>
        </row>
        <row r="308">
          <cell r="A308">
            <v>306</v>
          </cell>
          <cell r="D308" t="str">
            <v>Otros productos químicos</v>
          </cell>
        </row>
        <row r="309">
          <cell r="A309">
            <v>307</v>
          </cell>
          <cell r="D309" t="str">
            <v>Bolsas y películas de polietileno</v>
          </cell>
        </row>
        <row r="310">
          <cell r="A310">
            <v>308</v>
          </cell>
          <cell r="D310" t="str">
            <v>Tubería de plástico</v>
          </cell>
        </row>
        <row r="311">
          <cell r="A311">
            <v>309</v>
          </cell>
          <cell r="D311" t="str">
            <v>Láminas y perfiles de plástico</v>
          </cell>
        </row>
        <row r="312">
          <cell r="A312">
            <v>310</v>
          </cell>
          <cell r="D312" t="str">
            <v>Espumas y productos de poliestireno</v>
          </cell>
        </row>
        <row r="313">
          <cell r="A313">
            <v>311</v>
          </cell>
          <cell r="D313" t="str">
            <v>Espumas y productos de uretano</v>
          </cell>
        </row>
        <row r="314">
          <cell r="A314">
            <v>312</v>
          </cell>
          <cell r="D314" t="str">
            <v>Botellas y otros envases de plástico</v>
          </cell>
        </row>
        <row r="315">
          <cell r="A315">
            <v>313</v>
          </cell>
          <cell r="D315" t="str">
            <v>Artículos de plástico para mesa, cocina y limpieza</v>
          </cell>
        </row>
        <row r="316">
          <cell r="A316">
            <v>314</v>
          </cell>
          <cell r="D316" t="str">
            <v>Artículos y partes de plástico para la industria automotriz</v>
          </cell>
        </row>
        <row r="317">
          <cell r="A317">
            <v>315</v>
          </cell>
          <cell r="D317" t="str">
            <v>Envases de plástico</v>
          </cell>
        </row>
        <row r="318">
          <cell r="A318">
            <v>316</v>
          </cell>
          <cell r="D318" t="str">
            <v>Piezas plásticas para aparatos eléctricos y de uso industrial</v>
          </cell>
        </row>
        <row r="319">
          <cell r="A319">
            <v>317</v>
          </cell>
          <cell r="D319" t="str">
            <v>Otros productos de plástico de uso industrial</v>
          </cell>
        </row>
        <row r="320">
          <cell r="A320">
            <v>318</v>
          </cell>
          <cell r="D320" t="str">
            <v>Otros artículos de plástico</v>
          </cell>
        </row>
        <row r="321">
          <cell r="A321">
            <v>319</v>
          </cell>
          <cell r="D321" t="str">
            <v>Llantas neumáticas para automóviles y camionetas</v>
          </cell>
        </row>
        <row r="322">
          <cell r="A322">
            <v>320</v>
          </cell>
          <cell r="D322" t="str">
            <v>Mangueras</v>
          </cell>
        </row>
        <row r="323">
          <cell r="A323">
            <v>321</v>
          </cell>
          <cell r="D323" t="str">
            <v>Bandas de hule</v>
          </cell>
        </row>
        <row r="324">
          <cell r="A324">
            <v>322</v>
          </cell>
          <cell r="D324" t="str">
            <v>Otros productos de hule</v>
          </cell>
        </row>
        <row r="325">
          <cell r="A325">
            <v>323</v>
          </cell>
          <cell r="D325" t="str">
            <v>Muebles y accesorios para baño</v>
          </cell>
        </row>
        <row r="326">
          <cell r="A326">
            <v>324</v>
          </cell>
          <cell r="D326" t="str">
            <v>Ladrillos</v>
          </cell>
        </row>
        <row r="327">
          <cell r="A327">
            <v>325</v>
          </cell>
          <cell r="D327" t="str">
            <v>Otros productos de arcilla no refractaria</v>
          </cell>
        </row>
        <row r="328">
          <cell r="A328">
            <v>326</v>
          </cell>
          <cell r="D328" t="str">
            <v>Azulejos y losetas de cerámica</v>
          </cell>
        </row>
        <row r="329">
          <cell r="A329">
            <v>327</v>
          </cell>
          <cell r="D329" t="str">
            <v>Baldosas cerámicas y similares</v>
          </cell>
        </row>
        <row r="330">
          <cell r="A330">
            <v>328</v>
          </cell>
          <cell r="D330" t="str">
            <v>Vidrio plano</v>
          </cell>
        </row>
        <row r="331">
          <cell r="A331">
            <v>329</v>
          </cell>
          <cell r="D331" t="str">
            <v>Vidrio y cristal para la industria automotriz</v>
          </cell>
        </row>
        <row r="332">
          <cell r="A332">
            <v>330</v>
          </cell>
          <cell r="D332" t="str">
            <v>Envases de vidrio</v>
          </cell>
        </row>
        <row r="333">
          <cell r="A333">
            <v>331</v>
          </cell>
          <cell r="D333" t="str">
            <v>Cristalería</v>
          </cell>
        </row>
        <row r="334">
          <cell r="A334">
            <v>332</v>
          </cell>
          <cell r="D334" t="str">
            <v>Cemento</v>
          </cell>
        </row>
        <row r="335">
          <cell r="A335">
            <v>333</v>
          </cell>
          <cell r="D335" t="str">
            <v>Concreto premezclado</v>
          </cell>
        </row>
        <row r="336">
          <cell r="A336">
            <v>334</v>
          </cell>
          <cell r="D336" t="str">
            <v>Bloques y tabiques de concreto</v>
          </cell>
        </row>
        <row r="337">
          <cell r="A337">
            <v>335</v>
          </cell>
          <cell r="D337" t="str">
            <v>Otros productos de concreto</v>
          </cell>
        </row>
        <row r="338">
          <cell r="A338">
            <v>336</v>
          </cell>
          <cell r="D338" t="str">
            <v>Cal hidratada</v>
          </cell>
        </row>
        <row r="339">
          <cell r="A339">
            <v>337</v>
          </cell>
          <cell r="D339" t="str">
            <v>Pega azulejo</v>
          </cell>
        </row>
        <row r="340">
          <cell r="A340">
            <v>338</v>
          </cell>
          <cell r="D340" t="str">
            <v>Productos de asbesto</v>
          </cell>
        </row>
        <row r="341">
          <cell r="A341">
            <v>339</v>
          </cell>
          <cell r="D341" t="str">
            <v>Lámina de acero</v>
          </cell>
        </row>
        <row r="342">
          <cell r="A342">
            <v>340</v>
          </cell>
          <cell r="D342" t="str">
            <v>Lingote y plancha de acero</v>
          </cell>
        </row>
        <row r="343">
          <cell r="A343">
            <v>341</v>
          </cell>
          <cell r="D343" t="str">
            <v>Varilla corrugada</v>
          </cell>
        </row>
        <row r="344">
          <cell r="A344">
            <v>342</v>
          </cell>
          <cell r="D344" t="str">
            <v>Desbastes primarios y ferroaleaciones</v>
          </cell>
        </row>
        <row r="345">
          <cell r="A345">
            <v>343</v>
          </cell>
          <cell r="D345" t="str">
            <v>Tubos y postes de hierro y acero</v>
          </cell>
        </row>
        <row r="346">
          <cell r="A346">
            <v>344</v>
          </cell>
          <cell r="D346" t="str">
            <v>Perfiles de hierro y acero</v>
          </cell>
        </row>
        <row r="347">
          <cell r="A347">
            <v>345</v>
          </cell>
          <cell r="D347" t="str">
            <v>Alambrón</v>
          </cell>
        </row>
        <row r="348">
          <cell r="A348">
            <v>346</v>
          </cell>
          <cell r="D348" t="str">
            <v>Barras de acero</v>
          </cell>
        </row>
        <row r="349">
          <cell r="A349">
            <v>347</v>
          </cell>
          <cell r="D349" t="str">
            <v>Afinación y laminación de aluminio</v>
          </cell>
        </row>
        <row r="350">
          <cell r="A350">
            <v>348</v>
          </cell>
          <cell r="D350" t="str">
            <v>Cobre afinado</v>
          </cell>
        </row>
        <row r="351">
          <cell r="A351">
            <v>349</v>
          </cell>
          <cell r="D351" t="str">
            <v>Oro afinado</v>
          </cell>
        </row>
        <row r="352">
          <cell r="A352">
            <v>350</v>
          </cell>
          <cell r="D352" t="str">
            <v>Plata afinada</v>
          </cell>
        </row>
        <row r="353">
          <cell r="A353">
            <v>351</v>
          </cell>
          <cell r="D353" t="str">
            <v>Productos de plomo, estaño y zinc</v>
          </cell>
        </row>
        <row r="354">
          <cell r="A354">
            <v>352</v>
          </cell>
          <cell r="D354" t="str">
            <v>Zinc afinado</v>
          </cell>
        </row>
        <row r="355">
          <cell r="A355">
            <v>353</v>
          </cell>
          <cell r="D355" t="str">
            <v>Lámina y perfiles de cobre</v>
          </cell>
        </row>
        <row r="356">
          <cell r="A356">
            <v>354</v>
          </cell>
          <cell r="D356" t="str">
            <v>Tubos de cobre</v>
          </cell>
        </row>
        <row r="357">
          <cell r="A357">
            <v>355</v>
          </cell>
          <cell r="D357" t="str">
            <v>Alambre y cable de cobre</v>
          </cell>
        </row>
        <row r="358">
          <cell r="A358">
            <v>356</v>
          </cell>
          <cell r="D358" t="str">
            <v>Piezas metálicas fundidas y moldeadas</v>
          </cell>
        </row>
        <row r="359">
          <cell r="A359">
            <v>357</v>
          </cell>
          <cell r="D359" t="str">
            <v>Corcholatas y placas para automóvil</v>
          </cell>
        </row>
        <row r="360">
          <cell r="A360">
            <v>358</v>
          </cell>
          <cell r="D360" t="str">
            <v>Herramientas de mano</v>
          </cell>
        </row>
        <row r="361">
          <cell r="A361">
            <v>359</v>
          </cell>
          <cell r="D361" t="str">
            <v>Máquinas o rastrillos de afeitar</v>
          </cell>
        </row>
        <row r="363">
          <cell r="A363">
            <v>361</v>
          </cell>
          <cell r="D363" t="str">
            <v>Estructuras</v>
          </cell>
        </row>
        <row r="364">
          <cell r="A364">
            <v>362</v>
          </cell>
          <cell r="D364" t="str">
            <v>Escaleras y otros productos de herrería</v>
          </cell>
        </row>
        <row r="365">
          <cell r="A365">
            <v>363</v>
          </cell>
          <cell r="D365" t="str">
            <v>Calderas y hornos industriales</v>
          </cell>
        </row>
        <row r="366">
          <cell r="A366">
            <v>364</v>
          </cell>
          <cell r="D366" t="str">
            <v>Tanques metálicos</v>
          </cell>
        </row>
        <row r="367">
          <cell r="A367">
            <v>365</v>
          </cell>
          <cell r="D367" t="str">
            <v>Envases metálicos</v>
          </cell>
        </row>
        <row r="368">
          <cell r="A368">
            <v>366</v>
          </cell>
          <cell r="D368" t="str">
            <v>Bisagras, candados y cerraduras</v>
          </cell>
        </row>
        <row r="369">
          <cell r="A369">
            <v>367</v>
          </cell>
          <cell r="D369" t="str">
            <v>Productos de alambre</v>
          </cell>
        </row>
        <row r="370">
          <cell r="A370">
            <v>368</v>
          </cell>
          <cell r="D370" t="str">
            <v>Alambres de fierro y acero</v>
          </cell>
        </row>
        <row r="371">
          <cell r="A371">
            <v>369</v>
          </cell>
          <cell r="D371" t="str">
            <v>Láminas de acero galvanizado</v>
          </cell>
        </row>
        <row r="372">
          <cell r="A372">
            <v>370</v>
          </cell>
          <cell r="D372" t="str">
            <v>Piezas metálicas esmaltadas</v>
          </cell>
        </row>
        <row r="373">
          <cell r="A373">
            <v>371</v>
          </cell>
          <cell r="D373" t="str">
            <v>Válvulas para uso doméstico</v>
          </cell>
        </row>
        <row r="374">
          <cell r="A374">
            <v>372</v>
          </cell>
          <cell r="D374" t="str">
            <v>Válvulas para uso industrial</v>
          </cell>
        </row>
        <row r="375">
          <cell r="A375">
            <v>373</v>
          </cell>
          <cell r="D375" t="str">
            <v>Corte y dobles de lámina</v>
          </cell>
        </row>
        <row r="376">
          <cell r="A376">
            <v>374</v>
          </cell>
          <cell r="D376" t="str">
            <v>Tractores agrícolas</v>
          </cell>
        </row>
        <row r="377">
          <cell r="A377">
            <v>375</v>
          </cell>
          <cell r="D377" t="str">
            <v>Otra maquinaria agrícola</v>
          </cell>
        </row>
        <row r="378">
          <cell r="A378">
            <v>376</v>
          </cell>
          <cell r="D378" t="str">
            <v>Maquinaria y equipo especial para la construcción</v>
          </cell>
        </row>
        <row r="379">
          <cell r="A379">
            <v>377</v>
          </cell>
          <cell r="D379" t="str">
            <v>Partes,  refacciones y accesorios (mazas y hojas para buldócer)</v>
          </cell>
        </row>
        <row r="380">
          <cell r="A380">
            <v>378</v>
          </cell>
          <cell r="D380" t="str">
            <v>Maquinaria y equipo para alimentos y bebidas</v>
          </cell>
        </row>
        <row r="381">
          <cell r="A381">
            <v>379</v>
          </cell>
          <cell r="D381" t="str">
            <v>Maquinaria y equipo para la industria químico-farmacéutica</v>
          </cell>
        </row>
        <row r="382">
          <cell r="A382">
            <v>380</v>
          </cell>
          <cell r="D382" t="str">
            <v>Unidades de aire acondicionado</v>
          </cell>
        </row>
        <row r="383">
          <cell r="A383">
            <v>381</v>
          </cell>
          <cell r="D383" t="str">
            <v>Frigoríficos industriales</v>
          </cell>
        </row>
        <row r="384">
          <cell r="A384">
            <v>382</v>
          </cell>
          <cell r="D384" t="str">
            <v>Motores a diesel</v>
          </cell>
        </row>
        <row r="385">
          <cell r="A385">
            <v>383</v>
          </cell>
          <cell r="D385" t="str">
            <v>Motores a gasolina</v>
          </cell>
        </row>
        <row r="386">
          <cell r="A386">
            <v>384</v>
          </cell>
          <cell r="D386" t="str">
            <v>Bombas</v>
          </cell>
        </row>
        <row r="387">
          <cell r="A387">
            <v>385</v>
          </cell>
          <cell r="D387" t="str">
            <v>Grúas fijas</v>
          </cell>
        </row>
        <row r="388">
          <cell r="A388">
            <v>386</v>
          </cell>
          <cell r="D388" t="str">
            <v>Elevadores y montacargas</v>
          </cell>
        </row>
        <row r="389">
          <cell r="A389">
            <v>387</v>
          </cell>
          <cell r="D389" t="str">
            <v>Aparatos para soldar</v>
          </cell>
        </row>
        <row r="390">
          <cell r="A390">
            <v>388</v>
          </cell>
          <cell r="D390" t="str">
            <v>Soldaduras</v>
          </cell>
        </row>
        <row r="391">
          <cell r="A391">
            <v>389</v>
          </cell>
          <cell r="D391" t="str">
            <v>Filtros para la industria en general</v>
          </cell>
        </row>
        <row r="392">
          <cell r="A392">
            <v>390</v>
          </cell>
          <cell r="D392" t="str">
            <v>Otra maquinaria y equipo de uso general</v>
          </cell>
        </row>
        <row r="393">
          <cell r="A393">
            <v>391</v>
          </cell>
          <cell r="D393" t="str">
            <v>Tarjetas para computadora</v>
          </cell>
        </row>
        <row r="394">
          <cell r="A394">
            <v>392</v>
          </cell>
          <cell r="D394" t="str">
            <v>Computadoras y accesorios</v>
          </cell>
        </row>
        <row r="395">
          <cell r="A395">
            <v>393</v>
          </cell>
          <cell r="D395" t="str">
            <v>Equipos de comunicación</v>
          </cell>
        </row>
        <row r="396">
          <cell r="A396">
            <v>394</v>
          </cell>
          <cell r="D396" t="str">
            <v>Televisores</v>
          </cell>
        </row>
        <row r="397">
          <cell r="A397">
            <v>395</v>
          </cell>
          <cell r="D397" t="str">
            <v>Equipos modulares, radios y grabadoras</v>
          </cell>
        </row>
        <row r="398">
          <cell r="A398">
            <v>396</v>
          </cell>
          <cell r="D398" t="str">
            <v>Partes para aparatos electrónicos</v>
          </cell>
        </row>
        <row r="399">
          <cell r="A399">
            <v>397</v>
          </cell>
          <cell r="D399" t="str">
            <v>Circuitos integrados</v>
          </cell>
        </row>
        <row r="400">
          <cell r="A400">
            <v>398</v>
          </cell>
          <cell r="D400" t="str">
            <v>Otros aparatos e instrumentos de medida y control</v>
          </cell>
        </row>
        <row r="401">
          <cell r="A401">
            <v>399</v>
          </cell>
          <cell r="D401" t="str">
            <v>Discos compactos y cintas magnetofónicas</v>
          </cell>
        </row>
        <row r="402">
          <cell r="A402">
            <v>400</v>
          </cell>
          <cell r="D402" t="str">
            <v>Focos y tubos de iluminación</v>
          </cell>
        </row>
        <row r="403">
          <cell r="A403">
            <v>401</v>
          </cell>
          <cell r="D403" t="str">
            <v xml:space="preserve">Ventiladores, licuadoras y batidoras </v>
          </cell>
        </row>
        <row r="404">
          <cell r="A404">
            <v>402</v>
          </cell>
          <cell r="D404" t="str">
            <v>Lavadoras de ropa</v>
          </cell>
        </row>
        <row r="405">
          <cell r="A405">
            <v>403</v>
          </cell>
          <cell r="D405" t="str">
            <v>Refrigeradores</v>
          </cell>
        </row>
        <row r="406">
          <cell r="A406">
            <v>404</v>
          </cell>
          <cell r="D406" t="str">
            <v>Estufas</v>
          </cell>
        </row>
        <row r="407">
          <cell r="A407">
            <v>405</v>
          </cell>
          <cell r="D407" t="str">
            <v>Calentadores para agua</v>
          </cell>
        </row>
        <row r="408">
          <cell r="A408">
            <v>406</v>
          </cell>
          <cell r="D408" t="str">
            <v>Motores eléctricos</v>
          </cell>
        </row>
        <row r="409">
          <cell r="A409">
            <v>407</v>
          </cell>
          <cell r="D409" t="str">
            <v>Aparatos y equipos de control</v>
          </cell>
        </row>
        <row r="410">
          <cell r="A410">
            <v>408</v>
          </cell>
          <cell r="D410" t="str">
            <v>Transformadores</v>
          </cell>
        </row>
        <row r="411">
          <cell r="A411">
            <v>409</v>
          </cell>
          <cell r="D411" t="str">
            <v>Accesorios y otros equipos de control</v>
          </cell>
        </row>
        <row r="412">
          <cell r="A412">
            <v>410</v>
          </cell>
          <cell r="D412" t="str">
            <v>Acumuladores y pilas</v>
          </cell>
        </row>
        <row r="413">
          <cell r="A413">
            <v>411</v>
          </cell>
          <cell r="D413" t="str">
            <v>Alambres y cables con aislamiento</v>
          </cell>
        </row>
        <row r="414">
          <cell r="A414">
            <v>412</v>
          </cell>
          <cell r="D414" t="str">
            <v>Alambres y cables sin recubrir</v>
          </cell>
        </row>
        <row r="415">
          <cell r="A415">
            <v>413</v>
          </cell>
          <cell r="D415" t="str">
            <v>Otro material eléctrico</v>
          </cell>
        </row>
        <row r="416">
          <cell r="A416">
            <v>414</v>
          </cell>
          <cell r="D416" t="str">
            <v>Automóviles</v>
          </cell>
        </row>
        <row r="417">
          <cell r="A417">
            <v>415</v>
          </cell>
          <cell r="D417" t="str">
            <v>Camionetas para pasajeros</v>
          </cell>
        </row>
        <row r="418">
          <cell r="A418">
            <v>416</v>
          </cell>
          <cell r="D418" t="str">
            <v>Tractocamiones</v>
          </cell>
        </row>
        <row r="419">
          <cell r="A419">
            <v>417</v>
          </cell>
          <cell r="D419" t="str">
            <v>Camiones</v>
          </cell>
        </row>
        <row r="420">
          <cell r="A420">
            <v>418</v>
          </cell>
          <cell r="D420" t="str">
            <v>Autobuses</v>
          </cell>
        </row>
        <row r="421">
          <cell r="A421">
            <v>419</v>
          </cell>
          <cell r="D421" t="str">
            <v>Carrocerías</v>
          </cell>
        </row>
        <row r="422">
          <cell r="A422">
            <v>420</v>
          </cell>
          <cell r="D422" t="str">
            <v>Accesorios, partes y piezas para carrocerías y remolques</v>
          </cell>
        </row>
        <row r="423">
          <cell r="A423">
            <v>421</v>
          </cell>
          <cell r="D423" t="str">
            <v>Motores automotrices</v>
          </cell>
        </row>
        <row r="424">
          <cell r="A424">
            <v>422</v>
          </cell>
          <cell r="D424" t="str">
            <v>Partes para motores automotrices</v>
          </cell>
        </row>
        <row r="425">
          <cell r="A425">
            <v>423</v>
          </cell>
          <cell r="D425" t="str">
            <v>Motores adicionales al sistema eléctrico automotriz</v>
          </cell>
        </row>
        <row r="426">
          <cell r="A426">
            <v>424</v>
          </cell>
          <cell r="D426" t="str">
            <v>Alternadores</v>
          </cell>
        </row>
        <row r="427">
          <cell r="A427">
            <v>425</v>
          </cell>
          <cell r="D427" t="str">
            <v>Bujías y otras partes para sistema eléctrico</v>
          </cell>
        </row>
        <row r="428">
          <cell r="A428">
            <v>426</v>
          </cell>
          <cell r="D428" t="str">
            <v>Arneses eléctricos automotrices</v>
          </cell>
        </row>
        <row r="429">
          <cell r="A429">
            <v>427</v>
          </cell>
          <cell r="D429" t="str">
            <v>Muelles y otras partes para suspensión</v>
          </cell>
        </row>
        <row r="430">
          <cell r="A430">
            <v>428</v>
          </cell>
          <cell r="D430" t="str">
            <v>Amortiguadores</v>
          </cell>
        </row>
        <row r="431">
          <cell r="A431">
            <v>429</v>
          </cell>
          <cell r="D431" t="str">
            <v>Frenos y sus partes</v>
          </cell>
        </row>
        <row r="432">
          <cell r="A432">
            <v>430</v>
          </cell>
          <cell r="D432" t="str">
            <v>Transmisiones</v>
          </cell>
        </row>
        <row r="433">
          <cell r="A433">
            <v>431</v>
          </cell>
          <cell r="D433" t="str">
            <v>Ejes de tracción y sus partes</v>
          </cell>
        </row>
        <row r="434">
          <cell r="A434">
            <v>432</v>
          </cell>
          <cell r="D434" t="str">
            <v>Vestiduras automotrices</v>
          </cell>
        </row>
        <row r="435">
          <cell r="A435">
            <v>433</v>
          </cell>
          <cell r="D435" t="str">
            <v>Asientos para vehículos automotrices</v>
          </cell>
        </row>
        <row r="436">
          <cell r="A436">
            <v>434</v>
          </cell>
          <cell r="D436" t="str">
            <v>Accesorios automotrices (tapetes, alfombras)</v>
          </cell>
        </row>
        <row r="437">
          <cell r="A437">
            <v>435</v>
          </cell>
          <cell r="D437" t="str">
            <v>Partes y refacciones para automotores troqueladas y estampadas</v>
          </cell>
        </row>
        <row r="438">
          <cell r="A438">
            <v>436</v>
          </cell>
          <cell r="D438" t="str">
            <v>Radiadores</v>
          </cell>
        </row>
        <row r="439">
          <cell r="A439">
            <v>437</v>
          </cell>
          <cell r="D439" t="str">
            <v>Rines</v>
          </cell>
        </row>
        <row r="440">
          <cell r="A440">
            <v>438</v>
          </cell>
          <cell r="D440" t="str">
            <v>Otras partes y refacciones automotrices</v>
          </cell>
        </row>
        <row r="441">
          <cell r="A441">
            <v>439</v>
          </cell>
          <cell r="D441" t="str">
            <v>Partes, componentes y accesorios para ensamble de aeronaves</v>
          </cell>
        </row>
        <row r="442">
          <cell r="A442">
            <v>440</v>
          </cell>
          <cell r="D442" t="str">
            <v xml:space="preserve">Carros de ferrocarril, accesorios y sus partes  </v>
          </cell>
        </row>
        <row r="443">
          <cell r="A443">
            <v>441</v>
          </cell>
          <cell r="D443" t="str">
            <v>Muebles para cocina</v>
          </cell>
        </row>
        <row r="444">
          <cell r="A444">
            <v>442</v>
          </cell>
          <cell r="D444" t="str">
            <v>Recámaras</v>
          </cell>
        </row>
        <row r="445">
          <cell r="A445">
            <v>443</v>
          </cell>
          <cell r="D445" t="str">
            <v>Salas</v>
          </cell>
        </row>
        <row r="446">
          <cell r="A446">
            <v>444</v>
          </cell>
          <cell r="D446" t="str">
            <v>Comedores</v>
          </cell>
        </row>
        <row r="447">
          <cell r="A447">
            <v>445</v>
          </cell>
          <cell r="D447" t="str">
            <v>Muebles para oficina y comercios</v>
          </cell>
        </row>
        <row r="448">
          <cell r="A448">
            <v>446</v>
          </cell>
          <cell r="D448" t="str">
            <v>Estantes y archiveros metálicos</v>
          </cell>
        </row>
        <row r="449">
          <cell r="A449">
            <v>447</v>
          </cell>
          <cell r="D449" t="str">
            <v>Otros muebles metálicos</v>
          </cell>
        </row>
        <row r="450">
          <cell r="A450">
            <v>448</v>
          </cell>
          <cell r="D450" t="str">
            <v>Colchones</v>
          </cell>
        </row>
        <row r="451">
          <cell r="A451">
            <v>449</v>
          </cell>
          <cell r="D451" t="str">
            <v>Equipo e instrumental medico</v>
          </cell>
        </row>
        <row r="452">
          <cell r="A452">
            <v>450</v>
          </cell>
          <cell r="D452" t="str">
            <v>Material de curación</v>
          </cell>
        </row>
        <row r="453">
          <cell r="A453">
            <v>451</v>
          </cell>
          <cell r="D453" t="str">
            <v>Juguetes de plástico</v>
          </cell>
        </row>
        <row r="454">
          <cell r="A454">
            <v>452</v>
          </cell>
          <cell r="D454" t="str">
            <v>Artículos para pasatiempos</v>
          </cell>
        </row>
        <row r="455">
          <cell r="A455">
            <v>453</v>
          </cell>
          <cell r="D455" t="str">
            <v>Plumas y lápices</v>
          </cell>
        </row>
        <row r="456">
          <cell r="A456">
            <v>454</v>
          </cell>
          <cell r="D456" t="str">
            <v>Otros artículos escolares y de oficina</v>
          </cell>
        </row>
        <row r="457">
          <cell r="A457">
            <v>455</v>
          </cell>
          <cell r="D457" t="str">
            <v>Velas y veladoras</v>
          </cell>
        </row>
        <row r="458">
          <cell r="A458">
            <v>456</v>
          </cell>
          <cell r="D458" t="str">
            <v>Otras manufacturas</v>
          </cell>
        </row>
        <row r="459">
          <cell r="A459">
            <v>457</v>
          </cell>
          <cell r="D459" t="str">
            <v>Transporte aéreo de pasajeros</v>
          </cell>
        </row>
        <row r="460">
          <cell r="A460">
            <v>458</v>
          </cell>
          <cell r="D460" t="str">
            <v>Transporte aéreo de carga</v>
          </cell>
        </row>
        <row r="461">
          <cell r="A461">
            <v>459</v>
          </cell>
          <cell r="D461" t="str">
            <v>Transporte ferroviario de carga</v>
          </cell>
        </row>
        <row r="462">
          <cell r="A462">
            <v>460</v>
          </cell>
          <cell r="D462" t="str">
            <v>Transporte marítimo de carga</v>
          </cell>
        </row>
        <row r="463">
          <cell r="A463">
            <v>461</v>
          </cell>
          <cell r="D463" t="str">
            <v>Autotransporte de carga general</v>
          </cell>
        </row>
        <row r="464">
          <cell r="A464">
            <v>462</v>
          </cell>
          <cell r="D464" t="str">
            <v>Autobús urbano</v>
          </cell>
        </row>
        <row r="465">
          <cell r="A465">
            <v>463</v>
          </cell>
          <cell r="D465" t="str">
            <v>Colectivo</v>
          </cell>
        </row>
        <row r="466">
          <cell r="A466">
            <v>464</v>
          </cell>
          <cell r="D466" t="str">
            <v>Metro o transporte eléctrico</v>
          </cell>
        </row>
        <row r="467">
          <cell r="A467">
            <v>465</v>
          </cell>
          <cell r="D467" t="str">
            <v>Autobús foráneo</v>
          </cell>
        </row>
        <row r="468">
          <cell r="A468">
            <v>466</v>
          </cell>
          <cell r="D468" t="str">
            <v>Taxis ruletero</v>
          </cell>
        </row>
        <row r="469">
          <cell r="A469">
            <v>467</v>
          </cell>
          <cell r="D469" t="str">
            <v>Transporte turístico terrestre</v>
          </cell>
        </row>
        <row r="470">
          <cell r="A470">
            <v>468</v>
          </cell>
          <cell r="D470" t="str">
            <v>Tránsito aéreo y servicios a la navegación aérea</v>
          </cell>
        </row>
        <row r="471">
          <cell r="A471">
            <v>469</v>
          </cell>
          <cell r="D471" t="str">
            <v>Tarifa de uso de aeropuerto</v>
          </cell>
        </row>
        <row r="472">
          <cell r="A472">
            <v>470</v>
          </cell>
          <cell r="D472" t="str">
            <v>Carga y descarga de mercancías aérea</v>
          </cell>
        </row>
        <row r="473">
          <cell r="A473">
            <v>471</v>
          </cell>
          <cell r="D473" t="str">
            <v xml:space="preserve">Tarifas de uso de puertos </v>
          </cell>
        </row>
        <row r="474">
          <cell r="A474">
            <v>472</v>
          </cell>
          <cell r="D474" t="str">
            <v>Peaje de autobuses</v>
          </cell>
        </row>
        <row r="475">
          <cell r="A475">
            <v>473</v>
          </cell>
          <cell r="D475" t="str">
            <v>Peaje de automóviles</v>
          </cell>
        </row>
        <row r="476">
          <cell r="A476">
            <v>474</v>
          </cell>
          <cell r="D476" t="str">
            <v>Peaje de camiones</v>
          </cell>
        </row>
        <row r="477">
          <cell r="A477">
            <v>475</v>
          </cell>
          <cell r="D477" t="str">
            <v>Agencias aduanales y otros servicios de intermediación para transporte de carga</v>
          </cell>
        </row>
        <row r="478">
          <cell r="A478">
            <v>476</v>
          </cell>
          <cell r="D478" t="str">
            <v>Servicio de paquetería y mensajería</v>
          </cell>
        </row>
        <row r="479">
          <cell r="A479">
            <v>477</v>
          </cell>
          <cell r="D479" t="str">
            <v>Almacenamiento de carga</v>
          </cell>
        </row>
        <row r="480">
          <cell r="A480">
            <v>478</v>
          </cell>
          <cell r="D480" t="str">
            <v>Periódicos</v>
          </cell>
        </row>
        <row r="481">
          <cell r="A481">
            <v>479</v>
          </cell>
          <cell r="D481" t="str">
            <v>Publicidad en periódicos</v>
          </cell>
        </row>
        <row r="482">
          <cell r="A482">
            <v>480</v>
          </cell>
          <cell r="D482" t="str">
            <v>Publicidad en revistas</v>
          </cell>
        </row>
        <row r="483">
          <cell r="A483">
            <v>481</v>
          </cell>
          <cell r="D483" t="str">
            <v>Revistas</v>
          </cell>
        </row>
        <row r="484">
          <cell r="A484">
            <v>482</v>
          </cell>
          <cell r="D484" t="str">
            <v xml:space="preserve">Libros de texto </v>
          </cell>
        </row>
        <row r="485">
          <cell r="A485">
            <v>483</v>
          </cell>
          <cell r="D485" t="str">
            <v>Libros electrónicos</v>
          </cell>
        </row>
        <row r="486">
          <cell r="A486">
            <v>484</v>
          </cell>
          <cell r="D486" t="str">
            <v>Producción de programas de televisión</v>
          </cell>
        </row>
        <row r="487">
          <cell r="A487">
            <v>485</v>
          </cell>
          <cell r="D487" t="str">
            <v>Cine</v>
          </cell>
        </row>
        <row r="488">
          <cell r="A488">
            <v>486</v>
          </cell>
          <cell r="D488" t="str">
            <v>Radiodifusoras, alquiler de equipo para la transmisión y producción de programas de radio y televisión</v>
          </cell>
        </row>
        <row r="489">
          <cell r="A489">
            <v>487</v>
          </cell>
          <cell r="D489" t="str">
            <v>Televisión</v>
          </cell>
        </row>
        <row r="490">
          <cell r="A490">
            <v>488</v>
          </cell>
          <cell r="D490" t="str">
            <v>Larga distancia internacional</v>
          </cell>
        </row>
        <row r="491">
          <cell r="A491">
            <v>489</v>
          </cell>
          <cell r="D491" t="str">
            <v>Larga distancia nacional</v>
          </cell>
        </row>
        <row r="492">
          <cell r="A492">
            <v>490</v>
          </cell>
          <cell r="D492" t="str">
            <v>Línea telefónica</v>
          </cell>
        </row>
        <row r="493">
          <cell r="A493">
            <v>491</v>
          </cell>
          <cell r="D493" t="str">
            <v>Servicio telefónico local</v>
          </cell>
        </row>
        <row r="494">
          <cell r="A494">
            <v>492</v>
          </cell>
          <cell r="D494" t="str">
            <v>Servicio de internet</v>
          </cell>
        </row>
        <row r="495">
          <cell r="A495">
            <v>493</v>
          </cell>
          <cell r="D495" t="str">
            <v>Televisión por suscripción</v>
          </cell>
        </row>
        <row r="496">
          <cell r="A496">
            <v>494</v>
          </cell>
          <cell r="D496" t="str">
            <v>Telefonía celular</v>
          </cell>
        </row>
        <row r="497">
          <cell r="A497">
            <v>495</v>
          </cell>
          <cell r="D497" t="str">
            <v>Otros servicios de telecomunicaciones</v>
          </cell>
        </row>
        <row r="498">
          <cell r="A498">
            <v>496</v>
          </cell>
          <cell r="D498" t="str">
            <v>Procesamiento electrónico de información</v>
          </cell>
        </row>
        <row r="499">
          <cell r="A499">
            <v>497</v>
          </cell>
          <cell r="D499" t="str">
            <v>Renta de vivienda pagada o imputada</v>
          </cell>
        </row>
        <row r="500">
          <cell r="A500">
            <v>498</v>
          </cell>
          <cell r="D500" t="str">
            <v>Renta de salones para fiestas</v>
          </cell>
        </row>
        <row r="501">
          <cell r="A501">
            <v>499</v>
          </cell>
          <cell r="D501" t="str">
            <v>Renta de oficinas y locales comerciales</v>
          </cell>
        </row>
        <row r="502">
          <cell r="A502">
            <v>500</v>
          </cell>
          <cell r="D502" t="str">
            <v>Servicios Inmobiliarios</v>
          </cell>
        </row>
        <row r="503">
          <cell r="A503">
            <v>501</v>
          </cell>
          <cell r="D503" t="str">
            <v>Renta de automóvil</v>
          </cell>
        </row>
        <row r="504">
          <cell r="A504">
            <v>502</v>
          </cell>
          <cell r="D504" t="str">
            <v>Alquiler de maquinaria y equipo</v>
          </cell>
        </row>
        <row r="505">
          <cell r="A505">
            <v>503</v>
          </cell>
          <cell r="D505" t="str">
            <v xml:space="preserve">Abogados </v>
          </cell>
        </row>
        <row r="506">
          <cell r="A506">
            <v>504</v>
          </cell>
          <cell r="D506" t="str">
            <v>Notarios</v>
          </cell>
        </row>
        <row r="507">
          <cell r="A507">
            <v>505</v>
          </cell>
          <cell r="D507" t="str">
            <v>Contadores</v>
          </cell>
        </row>
        <row r="508">
          <cell r="A508">
            <v>506</v>
          </cell>
          <cell r="D508" t="str">
            <v>Arquitectos</v>
          </cell>
        </row>
        <row r="509">
          <cell r="A509">
            <v>507</v>
          </cell>
          <cell r="D509" t="str">
            <v>Ingenieros</v>
          </cell>
        </row>
        <row r="510">
          <cell r="A510">
            <v>508</v>
          </cell>
          <cell r="D510" t="str">
            <v xml:space="preserve">Adquisición y procesamiento de datos geofísicos </v>
          </cell>
        </row>
        <row r="511">
          <cell r="A511">
            <v>509</v>
          </cell>
          <cell r="D511" t="str">
            <v xml:space="preserve">Diseño grafico </v>
          </cell>
        </row>
        <row r="512">
          <cell r="A512">
            <v>510</v>
          </cell>
          <cell r="D512" t="str">
            <v>Servicios de análisis de sistemas y procesamiento informático</v>
          </cell>
        </row>
        <row r="513">
          <cell r="A513">
            <v>511</v>
          </cell>
          <cell r="D513" t="str">
            <v>Asesoría en administración y organización de empresas</v>
          </cell>
        </row>
        <row r="514">
          <cell r="A514">
            <v>512</v>
          </cell>
          <cell r="D514" t="str">
            <v xml:space="preserve">Otros servicios de consultoría </v>
          </cell>
        </row>
        <row r="515">
          <cell r="A515">
            <v>513</v>
          </cell>
          <cell r="D515" t="str">
            <v>Publicidad y actividades conexas</v>
          </cell>
        </row>
        <row r="516">
          <cell r="A516">
            <v>514</v>
          </cell>
          <cell r="D516" t="str">
            <v>Investigación de mercados y otros servicios profesionales</v>
          </cell>
        </row>
        <row r="517">
          <cell r="A517">
            <v>515</v>
          </cell>
          <cell r="D517" t="str">
            <v>Servicios integrales de apoyo en instalaciones</v>
          </cell>
        </row>
        <row r="518">
          <cell r="A518">
            <v>516</v>
          </cell>
          <cell r="D518" t="str">
            <v>Agencias de colocación</v>
          </cell>
        </row>
        <row r="519">
          <cell r="A519">
            <v>517</v>
          </cell>
          <cell r="D519" t="str">
            <v>Agencias de empleo y suministro de personal</v>
          </cell>
        </row>
        <row r="520">
          <cell r="A520">
            <v>518</v>
          </cell>
          <cell r="D520" t="str">
            <v>Servicios de acceso a computadoras, incluye fotocopiado</v>
          </cell>
        </row>
        <row r="521">
          <cell r="A521">
            <v>519</v>
          </cell>
          <cell r="D521" t="str">
            <v>Agencias de cobranza</v>
          </cell>
        </row>
        <row r="522">
          <cell r="A522">
            <v>520</v>
          </cell>
          <cell r="D522" t="str">
            <v>Agencias de viajes</v>
          </cell>
        </row>
        <row r="523">
          <cell r="A523">
            <v>521</v>
          </cell>
          <cell r="D523" t="str">
            <v>Seguridad y vigilancia</v>
          </cell>
        </row>
        <row r="524">
          <cell r="A524">
            <v>522</v>
          </cell>
          <cell r="D524" t="str">
            <v>Mantenimiento y limpieza de edificios</v>
          </cell>
        </row>
        <row r="525">
          <cell r="A525">
            <v>523</v>
          </cell>
          <cell r="D525" t="str">
            <v>Servicios de empacado y etiquetado de bienes</v>
          </cell>
        </row>
        <row r="526">
          <cell r="A526">
            <v>524</v>
          </cell>
          <cell r="D526" t="str">
            <v>Servicios de acopio de papel para reciclar</v>
          </cell>
        </row>
        <row r="527">
          <cell r="A527">
            <v>525</v>
          </cell>
          <cell r="D527" t="str">
            <v>Otros materiales reciclables y manejo de desechos</v>
          </cell>
        </row>
        <row r="528">
          <cell r="A528">
            <v>526</v>
          </cell>
          <cell r="D528" t="str">
            <v>Preprimaria</v>
          </cell>
        </row>
        <row r="529">
          <cell r="A529">
            <v>527</v>
          </cell>
          <cell r="D529" t="str">
            <v>Primaria</v>
          </cell>
        </row>
        <row r="530">
          <cell r="A530">
            <v>528</v>
          </cell>
          <cell r="D530" t="str">
            <v>Secundaria</v>
          </cell>
        </row>
        <row r="531">
          <cell r="A531">
            <v>529</v>
          </cell>
          <cell r="D531" t="str">
            <v>Preparatoria</v>
          </cell>
        </row>
        <row r="532">
          <cell r="A532">
            <v>530</v>
          </cell>
          <cell r="D532" t="str">
            <v>Universidad</v>
          </cell>
        </row>
        <row r="533">
          <cell r="A533">
            <v>531</v>
          </cell>
          <cell r="D533" t="str">
            <v>Enseñanza adicional</v>
          </cell>
        </row>
        <row r="534">
          <cell r="A534">
            <v>532</v>
          </cell>
          <cell r="D534" t="str">
            <v>Consulta médica</v>
          </cell>
        </row>
        <row r="535">
          <cell r="A535">
            <v>533</v>
          </cell>
          <cell r="D535" t="str">
            <v>Consulta médica especializada</v>
          </cell>
        </row>
        <row r="536">
          <cell r="A536">
            <v>534</v>
          </cell>
          <cell r="D536" t="str">
            <v>Cuidado dental</v>
          </cell>
        </row>
        <row r="537">
          <cell r="A537">
            <v>535</v>
          </cell>
          <cell r="D537" t="str">
            <v>Estudios de gabinete</v>
          </cell>
        </row>
        <row r="538">
          <cell r="A538">
            <v>536</v>
          </cell>
          <cell r="D538" t="str">
            <v>Análisis clínicos</v>
          </cell>
        </row>
        <row r="539">
          <cell r="A539">
            <v>537</v>
          </cell>
          <cell r="D539" t="str">
            <v>Hospitalización</v>
          </cell>
        </row>
        <row r="540">
          <cell r="A540">
            <v>538</v>
          </cell>
          <cell r="D540" t="str">
            <v>Operación quirúrgica</v>
          </cell>
        </row>
        <row r="541">
          <cell r="A541">
            <v>539</v>
          </cell>
          <cell r="D541" t="str">
            <v>Hospitalización de otras especialidades</v>
          </cell>
        </row>
        <row r="542">
          <cell r="A542">
            <v>540</v>
          </cell>
          <cell r="D542" t="str">
            <v>Operación quirúrgica de otras especialidades</v>
          </cell>
        </row>
        <row r="543">
          <cell r="A543">
            <v>541</v>
          </cell>
          <cell r="D543" t="str">
            <v>Guardería y cuidados maternos</v>
          </cell>
        </row>
        <row r="544">
          <cell r="A544">
            <v>542</v>
          </cell>
          <cell r="D544" t="str">
            <v>Espectáculos deportivos</v>
          </cell>
        </row>
        <row r="545">
          <cell r="A545">
            <v>543</v>
          </cell>
          <cell r="D545" t="str">
            <v>Parques de diversiones,  juegos y atracciones</v>
          </cell>
        </row>
        <row r="546">
          <cell r="A546">
            <v>544</v>
          </cell>
          <cell r="D546" t="str">
            <v>Billetes de lotería y pronósticos deportivos</v>
          </cell>
        </row>
        <row r="547">
          <cell r="A547">
            <v>545</v>
          </cell>
          <cell r="D547" t="str">
            <v>Club deportivo</v>
          </cell>
        </row>
        <row r="548">
          <cell r="A548">
            <v>546</v>
          </cell>
          <cell r="D548" t="str">
            <v>Hoteles</v>
          </cell>
        </row>
        <row r="549">
          <cell r="A549">
            <v>547</v>
          </cell>
          <cell r="D549" t="str">
            <v>Restaurantes y cafeterías</v>
          </cell>
        </row>
        <row r="550">
          <cell r="A550">
            <v>548</v>
          </cell>
          <cell r="D550" t="str">
            <v>Comida rápida</v>
          </cell>
        </row>
        <row r="551">
          <cell r="A551">
            <v>549</v>
          </cell>
          <cell r="D551" t="str">
            <v>Comida para empresas</v>
          </cell>
        </row>
        <row r="552">
          <cell r="A552">
            <v>550</v>
          </cell>
          <cell r="D552" t="str">
            <v>Centro nocturno</v>
          </cell>
        </row>
        <row r="553">
          <cell r="A553">
            <v>551</v>
          </cell>
          <cell r="D553" t="str">
            <v>Cantinas</v>
          </cell>
        </row>
        <row r="554">
          <cell r="A554">
            <v>552</v>
          </cell>
          <cell r="D554" t="str">
            <v>Reparación de automóvil</v>
          </cell>
        </row>
        <row r="555">
          <cell r="A555">
            <v>553</v>
          </cell>
          <cell r="D555" t="str">
            <v>Mantenimiento de automóvil y camiones</v>
          </cell>
        </row>
        <row r="556">
          <cell r="A556">
            <v>554</v>
          </cell>
          <cell r="D556" t="str">
            <v>Hojalatería y pintura de automóviles y camiones ligeros</v>
          </cell>
        </row>
        <row r="557">
          <cell r="A557">
            <v>555</v>
          </cell>
          <cell r="D557" t="str">
            <v>Lavado y engrasado de automóvil</v>
          </cell>
        </row>
        <row r="558">
          <cell r="A558">
            <v>556</v>
          </cell>
          <cell r="D558" t="str">
            <v>Verificación vehicular</v>
          </cell>
        </row>
        <row r="559">
          <cell r="A559">
            <v>557</v>
          </cell>
          <cell r="D559" t="str">
            <v>Otros servicios de reparación y mantenimiento de automóviles y camiones</v>
          </cell>
        </row>
        <row r="560">
          <cell r="A560">
            <v>558</v>
          </cell>
          <cell r="D560" t="str">
            <v>Reparación de computadoras, software y periféricos</v>
          </cell>
        </row>
        <row r="561">
          <cell r="A561">
            <v>559</v>
          </cell>
          <cell r="D561" t="str">
            <v>Reparación de equipo de comunicación de voz, datos e imágenes</v>
          </cell>
        </row>
        <row r="562">
          <cell r="A562">
            <v>560</v>
          </cell>
          <cell r="D562" t="str">
            <v>Reparación y mantenimiento de maquinaria y equipo</v>
          </cell>
        </row>
        <row r="563">
          <cell r="A563">
            <v>561</v>
          </cell>
          <cell r="D563" t="str">
            <v>Sala de belleza</v>
          </cell>
        </row>
        <row r="564">
          <cell r="A564">
            <v>562</v>
          </cell>
          <cell r="D564" t="str">
            <v>Corte de cabello</v>
          </cell>
        </row>
        <row r="565">
          <cell r="A565">
            <v>563</v>
          </cell>
          <cell r="D565" t="str">
            <v>Servicio de lavandería</v>
          </cell>
        </row>
        <row r="566">
          <cell r="A566">
            <v>564</v>
          </cell>
          <cell r="D566" t="str">
            <v>Servicio de tintorería</v>
          </cell>
        </row>
        <row r="567">
          <cell r="A567">
            <v>565</v>
          </cell>
          <cell r="D567" t="str">
            <v>Servicios funerarios</v>
          </cell>
        </row>
        <row r="568">
          <cell r="A568">
            <v>566</v>
          </cell>
          <cell r="D568" t="str">
            <v>Estacionamiento</v>
          </cell>
        </row>
        <row r="569">
          <cell r="A569">
            <v>567</v>
          </cell>
          <cell r="D569" t="str">
            <v>Servicio doméstico y otros servicios para el hogar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/>
  <dimension ref="A1:AB1633"/>
  <sheetViews>
    <sheetView showGridLines="0" tabSelected="1" topLeftCell="B1" zoomScale="125" zoomScaleNormal="125" zoomScaleSheetLayoutView="120" workbookViewId="0">
      <pane xSplit="2" ySplit="2" topLeftCell="D3" activePane="bottomRight" state="frozen"/>
      <selection activeCell="B1" sqref="B1"/>
      <selection pane="topRight" activeCell="D1" sqref="D1"/>
      <selection pane="bottomLeft" activeCell="B3" sqref="B3"/>
      <selection pane="bottomRight" activeCell="D3" sqref="D3"/>
    </sheetView>
  </sheetViews>
  <sheetFormatPr baseColWidth="10" defaultRowHeight="15.75"/>
  <cols>
    <col min="1" max="1" width="11.42578125" style="4"/>
    <col min="2" max="2" width="6" style="4" customWidth="1"/>
    <col min="3" max="3" width="11.42578125" style="72" hidden="1" customWidth="1"/>
    <col min="4" max="4" width="4" style="97" customWidth="1"/>
    <col min="5" max="5" width="4.28515625" style="25" customWidth="1"/>
    <col min="6" max="6" width="3.5703125" style="25" customWidth="1"/>
    <col min="7" max="7" width="3.7109375" style="25" customWidth="1"/>
    <col min="8" max="8" width="3.28515625" style="26" customWidth="1"/>
    <col min="9" max="9" width="4.42578125" style="31" customWidth="1"/>
    <col min="10" max="10" width="15.28515625" style="27" customWidth="1"/>
    <col min="11" max="11" width="11.85546875" style="27" customWidth="1"/>
    <col min="12" max="12" width="6.28515625" style="28" customWidth="1"/>
    <col min="13" max="13" width="15.140625" style="29" customWidth="1"/>
    <col min="14" max="14" width="7.5703125" style="28" customWidth="1"/>
    <col min="15" max="15" width="17.7109375" style="30" customWidth="1"/>
    <col min="16" max="16" width="14.28515625" style="33" customWidth="1"/>
    <col min="17" max="16384" width="11.42578125" style="4"/>
  </cols>
  <sheetData>
    <row r="1" spans="1:16" ht="15" customHeight="1">
      <c r="A1" s="71"/>
      <c r="B1" s="71"/>
      <c r="C1" s="71"/>
      <c r="D1" s="174" t="s">
        <v>1354</v>
      </c>
      <c r="E1" s="175"/>
      <c r="F1" s="175"/>
      <c r="G1" s="175"/>
      <c r="H1" s="175"/>
      <c r="I1" s="175"/>
      <c r="J1" s="176"/>
      <c r="K1" s="179" t="s">
        <v>1374</v>
      </c>
      <c r="L1" s="172" t="s">
        <v>1355</v>
      </c>
      <c r="M1" s="172"/>
      <c r="N1" s="172"/>
      <c r="O1" s="172"/>
      <c r="P1" s="173"/>
    </row>
    <row r="2" spans="1:16" s="5" customFormat="1" ht="56.25" customHeight="1">
      <c r="D2" s="143" t="s">
        <v>0</v>
      </c>
      <c r="E2" s="144" t="s">
        <v>1</v>
      </c>
      <c r="F2" s="145" t="s">
        <v>2</v>
      </c>
      <c r="G2" s="145" t="s">
        <v>3</v>
      </c>
      <c r="H2" s="146" t="s">
        <v>4</v>
      </c>
      <c r="I2" s="181" t="s">
        <v>1558</v>
      </c>
      <c r="J2" s="182"/>
      <c r="K2" s="180"/>
      <c r="L2" s="177" t="s">
        <v>1353</v>
      </c>
      <c r="M2" s="178"/>
      <c r="N2" s="147" t="s">
        <v>1451</v>
      </c>
      <c r="O2" s="148" t="s">
        <v>1450</v>
      </c>
      <c r="P2" s="148" t="s">
        <v>2</v>
      </c>
    </row>
    <row r="3" spans="1:16" ht="15" customHeight="1">
      <c r="C3" s="4"/>
      <c r="D3" s="162" t="str">
        <f>+[1]CANASTA!$B$11</f>
        <v>11 Agricultura, cría y explotación de animales, aprovechamiento forestal, pesca y caza</v>
      </c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4"/>
    </row>
    <row r="4" spans="1:16" ht="14.1" customHeight="1">
      <c r="C4" s="4"/>
      <c r="D4" s="10"/>
      <c r="E4" s="126" t="str">
        <f>+[1]CANASTA!C12</f>
        <v>111 Agricultura</v>
      </c>
      <c r="F4" s="126"/>
      <c r="G4" s="126"/>
      <c r="H4" s="34"/>
      <c r="I4" s="35"/>
      <c r="J4" s="124"/>
      <c r="K4" s="159"/>
      <c r="L4" s="11"/>
      <c r="M4" s="12"/>
      <c r="N4" s="6"/>
      <c r="O4" s="8"/>
      <c r="P4" s="116"/>
    </row>
    <row r="5" spans="1:16" ht="14.1" customHeight="1">
      <c r="C5" s="4"/>
      <c r="D5" s="10"/>
      <c r="E5" s="36"/>
      <c r="F5" s="156" t="str">
        <f>+[1]CANASTA!D13</f>
        <v>1111 Cultivo de semillas oleaginosas, leguminosas y cereales</v>
      </c>
      <c r="G5" s="34"/>
      <c r="H5" s="34"/>
      <c r="I5" s="34"/>
      <c r="J5" s="34"/>
      <c r="K5" s="95"/>
      <c r="L5" s="11"/>
      <c r="M5" s="12"/>
      <c r="N5" s="6"/>
      <c r="O5" s="8"/>
      <c r="P5" s="116"/>
    </row>
    <row r="6" spans="1:16" ht="14.1" customHeight="1">
      <c r="C6" s="4"/>
      <c r="D6" s="10"/>
      <c r="E6" s="36"/>
      <c r="F6" s="37"/>
      <c r="G6" s="156" t="str">
        <f>+[1]CANASTA!E14</f>
        <v xml:space="preserve">11111 Cultivo de soya </v>
      </c>
      <c r="H6" s="34"/>
      <c r="I6" s="35"/>
      <c r="J6" s="124"/>
      <c r="K6" s="159"/>
      <c r="L6" s="11"/>
      <c r="M6" s="12"/>
      <c r="N6" s="11"/>
      <c r="O6" s="8"/>
      <c r="P6" s="116"/>
    </row>
    <row r="7" spans="1:16" ht="14.1" customHeight="1">
      <c r="C7" s="4"/>
      <c r="D7" s="10"/>
      <c r="E7" s="36"/>
      <c r="F7" s="37"/>
      <c r="G7" s="36"/>
      <c r="H7" s="34" t="str">
        <f>+[1]CANASTA!F15</f>
        <v>111110 Cultivo de soya</v>
      </c>
      <c r="I7" s="161"/>
      <c r="J7" s="161"/>
      <c r="K7" s="159"/>
      <c r="L7" s="11"/>
      <c r="M7" s="12"/>
      <c r="N7" s="6"/>
      <c r="O7" s="13"/>
      <c r="P7" s="116"/>
    </row>
    <row r="8" spans="1:16" ht="34.5" thickBot="1">
      <c r="C8" s="4"/>
      <c r="D8" s="10"/>
      <c r="E8" s="36"/>
      <c r="F8" s="37"/>
      <c r="G8" s="36"/>
      <c r="H8" s="40"/>
      <c r="I8" s="41" t="str">
        <f>TEXT(+[2]Ponderaciones!A3,"000")</f>
        <v>001</v>
      </c>
      <c r="J8" s="41" t="str">
        <f>+[2]Ponderaciones!D3</f>
        <v>Soya y otras oleaginosas</v>
      </c>
      <c r="K8" s="101" t="s">
        <v>1375</v>
      </c>
      <c r="L8" s="69" t="s">
        <v>72</v>
      </c>
      <c r="M8" s="70" t="s">
        <v>71</v>
      </c>
      <c r="N8" s="69" t="s">
        <v>8</v>
      </c>
      <c r="O8" s="70" t="s">
        <v>17</v>
      </c>
      <c r="P8" s="70" t="s">
        <v>6</v>
      </c>
    </row>
    <row r="9" spans="1:16" ht="14.1" customHeight="1" thickTop="1">
      <c r="C9" s="4"/>
      <c r="D9" s="10"/>
      <c r="E9" s="36"/>
      <c r="F9" s="36"/>
      <c r="G9" s="156" t="str">
        <f>+[1]CANASTA!E17</f>
        <v>11113 Cultivo de leguminosas</v>
      </c>
      <c r="H9" s="34"/>
      <c r="I9" s="35"/>
      <c r="J9" s="124"/>
      <c r="K9" s="159"/>
      <c r="L9" s="42"/>
      <c r="M9" s="43"/>
      <c r="N9" s="42"/>
      <c r="O9" s="44"/>
      <c r="P9" s="43"/>
    </row>
    <row r="10" spans="1:16" ht="14.1" customHeight="1">
      <c r="C10" s="4"/>
      <c r="D10" s="10"/>
      <c r="E10" s="36"/>
      <c r="F10" s="36"/>
      <c r="G10" s="36"/>
      <c r="H10" s="34" t="str">
        <f>+[1]CANASTA!F18</f>
        <v>111131 Cultivo de frijol grano</v>
      </c>
      <c r="I10" s="161"/>
      <c r="J10" s="161"/>
      <c r="K10" s="159"/>
      <c r="L10" s="42"/>
      <c r="M10" s="43"/>
      <c r="N10" s="42"/>
      <c r="O10" s="44"/>
      <c r="P10" s="43"/>
    </row>
    <row r="11" spans="1:16" ht="34.5" thickBot="1">
      <c r="C11" s="4"/>
      <c r="D11" s="10"/>
      <c r="E11" s="36"/>
      <c r="F11" s="36"/>
      <c r="G11" s="36"/>
      <c r="H11" s="40"/>
      <c r="I11" s="41" t="str">
        <f>TEXT(+[2]Ponderaciones!A4,"000")</f>
        <v>002</v>
      </c>
      <c r="J11" s="41" t="str">
        <f>+[2]Ponderaciones!$D$4</f>
        <v>Frijol</v>
      </c>
      <c r="K11" s="96" t="s">
        <v>1376</v>
      </c>
      <c r="L11" s="69" t="s">
        <v>74</v>
      </c>
      <c r="M11" s="70" t="s">
        <v>73</v>
      </c>
      <c r="N11" s="69" t="s">
        <v>9</v>
      </c>
      <c r="O11" s="70" t="s">
        <v>7</v>
      </c>
      <c r="P11" s="70" t="s">
        <v>6</v>
      </c>
    </row>
    <row r="12" spans="1:16" ht="14.1" customHeight="1" thickTop="1">
      <c r="C12" s="4"/>
      <c r="D12" s="10"/>
      <c r="E12" s="36"/>
      <c r="F12" s="36"/>
      <c r="G12" s="36"/>
      <c r="H12" s="34" t="str">
        <f>+[1]CANASTA!F20</f>
        <v>111132 Cultivo de garbanzo grano</v>
      </c>
      <c r="I12" s="161"/>
      <c r="J12" s="161"/>
      <c r="K12" s="159"/>
      <c r="L12" s="42"/>
      <c r="M12" s="43"/>
      <c r="N12" s="42"/>
      <c r="O12" s="44"/>
      <c r="P12" s="43"/>
    </row>
    <row r="13" spans="1:16" s="17" customFormat="1" ht="34.5" thickBot="1">
      <c r="D13" s="16"/>
      <c r="E13" s="39"/>
      <c r="F13" s="39"/>
      <c r="G13" s="39"/>
      <c r="H13" s="40"/>
      <c r="I13" s="41" t="str">
        <f>TEXT(+[2]Ponderaciones!A5,"000")</f>
        <v>003</v>
      </c>
      <c r="J13" s="41" t="str">
        <f>+[2]Ponderaciones!$D$5</f>
        <v>Garbanzo</v>
      </c>
      <c r="K13" s="96" t="s">
        <v>1376</v>
      </c>
      <c r="L13" s="69">
        <v>26</v>
      </c>
      <c r="M13" s="70" t="s">
        <v>75</v>
      </c>
      <c r="N13" s="69" t="s">
        <v>9</v>
      </c>
      <c r="O13" s="70" t="s">
        <v>7</v>
      </c>
      <c r="P13" s="70" t="s">
        <v>6</v>
      </c>
    </row>
    <row r="14" spans="1:16" ht="14.1" customHeight="1" thickTop="1">
      <c r="C14" s="4"/>
      <c r="D14" s="10"/>
      <c r="E14" s="36"/>
      <c r="F14" s="36"/>
      <c r="G14" s="156" t="str">
        <f>+[1]CANASTA!E24</f>
        <v>11114 Cultivo de trigo</v>
      </c>
      <c r="H14" s="34"/>
      <c r="I14" s="35"/>
      <c r="J14" s="124"/>
      <c r="K14" s="159"/>
      <c r="L14" s="42"/>
      <c r="M14" s="43"/>
      <c r="N14" s="42"/>
      <c r="O14" s="44"/>
      <c r="P14" s="43"/>
    </row>
    <row r="15" spans="1:16" ht="14.1" customHeight="1">
      <c r="C15" s="4"/>
      <c r="D15" s="10"/>
      <c r="E15" s="36"/>
      <c r="F15" s="36"/>
      <c r="G15" s="36"/>
      <c r="H15" s="34" t="str">
        <f>+[1]CANASTA!F25</f>
        <v>111140 Cultivo de trigo</v>
      </c>
      <c r="I15" s="161"/>
      <c r="J15" s="161"/>
      <c r="K15" s="159"/>
      <c r="L15" s="42"/>
      <c r="M15" s="43"/>
      <c r="N15" s="42"/>
      <c r="O15" s="44"/>
      <c r="P15" s="43"/>
    </row>
    <row r="16" spans="1:16" thickBot="1">
      <c r="C16" s="4"/>
      <c r="D16" s="10"/>
      <c r="E16" s="36"/>
      <c r="F16" s="36"/>
      <c r="G16" s="36"/>
      <c r="H16" s="40"/>
      <c r="I16" s="41" t="str">
        <f>TEXT(+[2]Ponderaciones!A6,"000")</f>
        <v>004</v>
      </c>
      <c r="J16" s="41" t="str">
        <f>+[2]Ponderaciones!$D$6</f>
        <v>Trigo</v>
      </c>
      <c r="K16" s="96" t="s">
        <v>1376</v>
      </c>
      <c r="L16" s="69" t="s">
        <v>70</v>
      </c>
      <c r="M16" s="70" t="s">
        <v>69</v>
      </c>
      <c r="N16" s="69" t="s">
        <v>68</v>
      </c>
      <c r="O16" s="70" t="s">
        <v>11</v>
      </c>
      <c r="P16" s="70" t="s">
        <v>6</v>
      </c>
    </row>
    <row r="17" spans="3:16" ht="14.1" customHeight="1" thickTop="1">
      <c r="C17" s="4"/>
      <c r="D17" s="10"/>
      <c r="E17" s="36"/>
      <c r="F17" s="36"/>
      <c r="G17" s="156" t="str">
        <f>+[1]CANASTA!E27</f>
        <v>11115 Cultivo de maíz</v>
      </c>
      <c r="H17" s="34"/>
      <c r="I17" s="35"/>
      <c r="J17" s="124"/>
      <c r="K17" s="159"/>
      <c r="L17" s="42"/>
      <c r="M17" s="43"/>
      <c r="N17" s="42"/>
      <c r="O17" s="44"/>
      <c r="P17" s="43"/>
    </row>
    <row r="18" spans="3:16" ht="15" customHeight="1">
      <c r="C18" s="4"/>
      <c r="D18" s="10"/>
      <c r="E18" s="36"/>
      <c r="F18" s="36"/>
      <c r="G18" s="36"/>
      <c r="H18" s="34" t="str">
        <f>+[1]CANASTA!F28</f>
        <v>111151 Cultivo de maíz grano</v>
      </c>
      <c r="I18" s="161"/>
      <c r="J18" s="161"/>
      <c r="K18" s="159"/>
      <c r="L18" s="42"/>
      <c r="M18" s="43"/>
      <c r="N18" s="42"/>
      <c r="O18" s="44"/>
      <c r="P18" s="43"/>
    </row>
    <row r="19" spans="3:16" thickBot="1">
      <c r="C19" s="4"/>
      <c r="D19" s="10"/>
      <c r="E19" s="36"/>
      <c r="F19" s="36"/>
      <c r="G19" s="36"/>
      <c r="H19" s="40"/>
      <c r="I19" s="41" t="str">
        <f>TEXT(+[2]Ponderaciones!A7,"000")</f>
        <v>005</v>
      </c>
      <c r="J19" s="41" t="str">
        <f>+[2]Ponderaciones!$D$7</f>
        <v>Maíz</v>
      </c>
      <c r="K19" s="96" t="s">
        <v>1376</v>
      </c>
      <c r="L19" s="69" t="s">
        <v>67</v>
      </c>
      <c r="M19" s="70" t="s">
        <v>66</v>
      </c>
      <c r="N19" s="69" t="s">
        <v>68</v>
      </c>
      <c r="O19" s="70" t="s">
        <v>11</v>
      </c>
      <c r="P19" s="70" t="s">
        <v>6</v>
      </c>
    </row>
    <row r="20" spans="3:16" ht="14.1" customHeight="1" thickTop="1">
      <c r="C20" s="4"/>
      <c r="D20" s="10"/>
      <c r="E20" s="36"/>
      <c r="F20" s="36"/>
      <c r="G20" s="36"/>
      <c r="H20" s="34" t="str">
        <f>+[1]CANASTA!F30</f>
        <v>111152 Cultivo de maíz forrajero</v>
      </c>
      <c r="I20" s="161"/>
      <c r="J20" s="161"/>
      <c r="K20" s="159"/>
      <c r="L20" s="42"/>
      <c r="M20" s="43"/>
      <c r="N20" s="42"/>
      <c r="O20" s="44"/>
      <c r="P20" s="43"/>
    </row>
    <row r="21" spans="3:16" ht="27.75" thickBot="1">
      <c r="C21" s="4"/>
      <c r="D21" s="10"/>
      <c r="E21" s="36"/>
      <c r="F21" s="36"/>
      <c r="G21" s="36"/>
      <c r="H21" s="40"/>
      <c r="I21" s="41" t="str">
        <f>TEXT(+[2]Ponderaciones!A8,"000")</f>
        <v>006</v>
      </c>
      <c r="J21" s="41" t="str">
        <f>+[2]Ponderaciones!$D$8</f>
        <v>Maíz forrajero y otros forrajes</v>
      </c>
      <c r="K21" s="101" t="s">
        <v>1375</v>
      </c>
      <c r="L21" s="69" t="s">
        <v>76</v>
      </c>
      <c r="M21" s="70" t="s">
        <v>77</v>
      </c>
      <c r="N21" s="69" t="s">
        <v>78</v>
      </c>
      <c r="O21" s="70" t="s">
        <v>13</v>
      </c>
      <c r="P21" s="70" t="s">
        <v>6</v>
      </c>
    </row>
    <row r="22" spans="3:16" ht="14.1" customHeight="1" thickTop="1">
      <c r="C22" s="4"/>
      <c r="D22" s="10"/>
      <c r="E22" s="36"/>
      <c r="F22" s="36"/>
      <c r="G22" s="156" t="str">
        <f>+[1]CANASTA!E35</f>
        <v>11119 Cultivo de otros cereales</v>
      </c>
      <c r="H22" s="34"/>
      <c r="I22" s="35"/>
      <c r="J22" s="124"/>
      <c r="K22" s="159"/>
      <c r="L22" s="42"/>
      <c r="M22" s="43"/>
      <c r="N22" s="42"/>
      <c r="O22" s="44"/>
      <c r="P22" s="43"/>
    </row>
    <row r="23" spans="3:16" ht="15">
      <c r="C23" s="4"/>
      <c r="D23" s="10"/>
      <c r="E23" s="36"/>
      <c r="F23" s="36"/>
      <c r="G23" s="36"/>
      <c r="H23" s="52" t="str">
        <f>+[1]CANASTA!F36</f>
        <v>111191 Cultivo de sorgo grano</v>
      </c>
      <c r="I23" s="34"/>
      <c r="J23" s="161"/>
      <c r="K23" s="161"/>
      <c r="L23" s="159"/>
      <c r="M23" s="43"/>
      <c r="N23" s="42"/>
      <c r="O23" s="44"/>
      <c r="P23" s="43"/>
    </row>
    <row r="24" spans="3:16" thickBot="1">
      <c r="C24" s="4"/>
      <c r="D24" s="10"/>
      <c r="E24" s="36"/>
      <c r="F24" s="36"/>
      <c r="G24" s="36"/>
      <c r="H24" s="40"/>
      <c r="I24" s="41" t="str">
        <f>TEXT(+[2]Ponderaciones!A9,"000")</f>
        <v>007</v>
      </c>
      <c r="J24" s="41" t="str">
        <f>+[2]Ponderaciones!$D$9</f>
        <v>Sorgo</v>
      </c>
      <c r="K24" s="96" t="s">
        <v>1376</v>
      </c>
      <c r="L24" s="69" t="s">
        <v>79</v>
      </c>
      <c r="M24" s="70" t="s">
        <v>80</v>
      </c>
      <c r="N24" s="69" t="s">
        <v>12</v>
      </c>
      <c r="O24" s="70" t="s">
        <v>11</v>
      </c>
      <c r="P24" s="70" t="s">
        <v>6</v>
      </c>
    </row>
    <row r="25" spans="3:16" ht="13.5" customHeight="1" thickTop="1">
      <c r="C25" s="4"/>
      <c r="D25" s="10"/>
      <c r="E25" s="36"/>
      <c r="F25" s="36"/>
      <c r="G25" s="36"/>
      <c r="H25" s="34" t="str">
        <f>+[1]CANASTA!F38</f>
        <v>111193 Cultivo de cebada grano</v>
      </c>
      <c r="I25" s="161"/>
      <c r="J25" s="161"/>
      <c r="K25" s="159"/>
      <c r="L25" s="42"/>
      <c r="M25" s="43"/>
      <c r="N25" s="42"/>
      <c r="O25" s="44"/>
      <c r="P25" s="43"/>
    </row>
    <row r="26" spans="3:16" thickBot="1">
      <c r="C26" s="4"/>
      <c r="D26" s="10"/>
      <c r="E26" s="36"/>
      <c r="F26" s="36"/>
      <c r="G26" s="36"/>
      <c r="H26" s="40"/>
      <c r="I26" s="41" t="str">
        <f>TEXT(+[2]Ponderaciones!A10,"000")</f>
        <v>008</v>
      </c>
      <c r="J26" s="41" t="str">
        <f>+[2]Ponderaciones!$D$10</f>
        <v xml:space="preserve">Cebada grano </v>
      </c>
      <c r="K26" s="96" t="s">
        <v>1376</v>
      </c>
      <c r="L26" s="69" t="s">
        <v>81</v>
      </c>
      <c r="M26" s="70" t="s">
        <v>82</v>
      </c>
      <c r="N26" s="69" t="s">
        <v>12</v>
      </c>
      <c r="O26" s="70" t="s">
        <v>11</v>
      </c>
      <c r="P26" s="70" t="s">
        <v>6</v>
      </c>
    </row>
    <row r="27" spans="3:16" ht="12.75" customHeight="1" thickTop="1">
      <c r="C27" s="4"/>
      <c r="D27" s="10"/>
      <c r="E27" s="36"/>
      <c r="F27" s="36"/>
      <c r="G27" s="36"/>
      <c r="H27" s="34" t="str">
        <f>+[1]CANASTA!F40</f>
        <v>111194 Cultivo de sorgo forrajero</v>
      </c>
      <c r="I27" s="161"/>
      <c r="J27" s="161"/>
      <c r="K27" s="159"/>
      <c r="L27" s="42"/>
      <c r="M27" s="43"/>
      <c r="N27" s="42"/>
      <c r="O27" s="44"/>
      <c r="P27" s="43"/>
    </row>
    <row r="28" spans="3:16" thickBot="1">
      <c r="C28" s="4"/>
      <c r="D28" s="10"/>
      <c r="E28" s="36"/>
      <c r="F28" s="36"/>
      <c r="G28" s="36"/>
      <c r="H28" s="40"/>
      <c r="I28" s="41" t="str">
        <f>TEXT(+[2]Ponderaciones!A11,"000")</f>
        <v>009</v>
      </c>
      <c r="J28" s="41" t="str">
        <f>+[2]Ponderaciones!$D$11</f>
        <v>Sorgo forrajero</v>
      </c>
      <c r="K28" s="98" t="s">
        <v>1377</v>
      </c>
      <c r="L28" s="69"/>
      <c r="M28" s="70"/>
      <c r="N28" s="69"/>
      <c r="O28" s="70"/>
      <c r="P28" s="70"/>
    </row>
    <row r="29" spans="3:16" ht="14.1" customHeight="1" thickTop="1">
      <c r="C29" s="4"/>
      <c r="D29" s="10"/>
      <c r="E29" s="36"/>
      <c r="F29" s="36"/>
      <c r="G29" s="36"/>
      <c r="H29" s="34" t="str">
        <f>+[1]CANASTA!F42</f>
        <v>111195 Cultivo de avena forrajera</v>
      </c>
      <c r="I29" s="161"/>
      <c r="J29" s="161"/>
      <c r="K29" s="159"/>
      <c r="L29" s="42"/>
      <c r="M29" s="43"/>
      <c r="N29" s="42"/>
      <c r="O29" s="44"/>
      <c r="P29" s="43"/>
    </row>
    <row r="30" spans="3:16" thickBot="1">
      <c r="C30" s="4"/>
      <c r="D30" s="10"/>
      <c r="E30" s="36"/>
      <c r="F30" s="36"/>
      <c r="G30" s="36"/>
      <c r="H30" s="40"/>
      <c r="I30" s="41" t="str">
        <f>TEXT(+[2]Ponderaciones!A12,"000")</f>
        <v>010</v>
      </c>
      <c r="J30" s="41" t="str">
        <f>+[2]Ponderaciones!$D$12</f>
        <v>Avena forrajera</v>
      </c>
      <c r="K30" s="96" t="s">
        <v>1376</v>
      </c>
      <c r="L30" s="69" t="s">
        <v>83</v>
      </c>
      <c r="M30" s="70" t="s">
        <v>84</v>
      </c>
      <c r="N30" s="69" t="s">
        <v>78</v>
      </c>
      <c r="O30" s="70" t="s">
        <v>13</v>
      </c>
      <c r="P30" s="70" t="s">
        <v>6</v>
      </c>
    </row>
    <row r="31" spans="3:16" ht="12.75" customHeight="1" thickTop="1">
      <c r="C31" s="4"/>
      <c r="D31" s="10"/>
      <c r="E31" s="36"/>
      <c r="F31" s="36"/>
      <c r="G31" s="36"/>
      <c r="H31" s="34" t="str">
        <f>+[1]CANASTA!F44</f>
        <v>111199 Cultivo de otros cereales</v>
      </c>
      <c r="I31" s="161"/>
      <c r="J31" s="161"/>
      <c r="K31" s="159"/>
      <c r="L31" s="42"/>
      <c r="M31" s="43"/>
      <c r="N31" s="42"/>
      <c r="O31" s="44"/>
      <c r="P31" s="43"/>
    </row>
    <row r="32" spans="3:16" ht="45.75" thickBot="1">
      <c r="C32" s="4"/>
      <c r="D32" s="10"/>
      <c r="E32" s="36"/>
      <c r="F32" s="36"/>
      <c r="G32" s="36"/>
      <c r="H32" s="40"/>
      <c r="I32" s="41" t="str">
        <f>TEXT(+[2]Ponderaciones!A13,"000")</f>
        <v>011</v>
      </c>
      <c r="J32" s="41" t="str">
        <f>+[2]Ponderaciones!$D$13</f>
        <v>Otros cultivos de leguminosas y cereales</v>
      </c>
      <c r="K32" s="100" t="s">
        <v>1378</v>
      </c>
      <c r="L32" s="69" t="s">
        <v>104</v>
      </c>
      <c r="M32" s="142" t="s">
        <v>1452</v>
      </c>
      <c r="N32" s="69" t="s">
        <v>12</v>
      </c>
      <c r="O32" s="70" t="s">
        <v>11</v>
      </c>
      <c r="P32" s="70" t="s">
        <v>6</v>
      </c>
    </row>
    <row r="33" spans="3:16" ht="14.1" customHeight="1" thickTop="1">
      <c r="C33" s="4"/>
      <c r="D33" s="10"/>
      <c r="E33" s="36"/>
      <c r="F33" s="156" t="str">
        <f>+[1]CANASTA!D47</f>
        <v>1112 Cultivo de hortalizas</v>
      </c>
      <c r="G33" s="36"/>
      <c r="H33" s="34"/>
      <c r="I33" s="35"/>
      <c r="J33" s="124"/>
      <c r="K33" s="159"/>
      <c r="L33" s="42"/>
      <c r="M33" s="43"/>
      <c r="N33" s="42"/>
      <c r="O33" s="44"/>
      <c r="P33" s="43"/>
    </row>
    <row r="34" spans="3:16" ht="14.1" customHeight="1">
      <c r="C34" s="4"/>
      <c r="D34" s="10"/>
      <c r="E34" s="36"/>
      <c r="F34" s="36"/>
      <c r="G34" s="156" t="str">
        <f>+[1]CANASTA!E48</f>
        <v>11121 Cultivo de hortalizas</v>
      </c>
      <c r="H34" s="34"/>
      <c r="I34" s="35"/>
      <c r="J34" s="124"/>
      <c r="K34" s="159"/>
      <c r="L34" s="42"/>
      <c r="M34" s="43"/>
      <c r="N34" s="42"/>
      <c r="O34" s="44"/>
      <c r="P34" s="43"/>
    </row>
    <row r="35" spans="3:16" ht="14.1" customHeight="1">
      <c r="C35" s="4"/>
      <c r="D35" s="10"/>
      <c r="E35" s="36"/>
      <c r="F35" s="36"/>
      <c r="G35" s="36"/>
      <c r="H35" s="34" t="str">
        <f>+[1]CANASTA!F49</f>
        <v>111211 Cultivo de jitomate o tomate rojo</v>
      </c>
      <c r="I35" s="161"/>
      <c r="J35" s="161"/>
      <c r="K35" s="159"/>
      <c r="L35" s="42"/>
      <c r="M35" s="43"/>
      <c r="N35" s="42"/>
      <c r="O35" s="44"/>
      <c r="P35" s="43"/>
    </row>
    <row r="36" spans="3:16" ht="34.5" thickBot="1">
      <c r="C36" s="4"/>
      <c r="D36" s="10"/>
      <c r="E36" s="36"/>
      <c r="F36" s="36"/>
      <c r="G36" s="36"/>
      <c r="H36" s="38"/>
      <c r="I36" s="41" t="str">
        <f>TEXT(+[2]Ponderaciones!A14,"000")</f>
        <v>012</v>
      </c>
      <c r="J36" s="41" t="str">
        <f>+[2]Ponderaciones!$D$14</f>
        <v>Jitomate</v>
      </c>
      <c r="K36" s="96" t="s">
        <v>1376</v>
      </c>
      <c r="L36" s="69" t="s">
        <v>85</v>
      </c>
      <c r="M36" s="70" t="s">
        <v>86</v>
      </c>
      <c r="N36" s="69" t="s">
        <v>9</v>
      </c>
      <c r="O36" s="70" t="s">
        <v>7</v>
      </c>
      <c r="P36" s="70" t="s">
        <v>6</v>
      </c>
    </row>
    <row r="37" spans="3:16" ht="14.1" customHeight="1" thickTop="1">
      <c r="C37" s="4"/>
      <c r="D37" s="10"/>
      <c r="E37" s="36"/>
      <c r="F37" s="36"/>
      <c r="G37" s="36"/>
      <c r="H37" s="34" t="str">
        <f>+[1]CANASTA!F51</f>
        <v>111212 Cultivo de chile</v>
      </c>
      <c r="I37" s="161"/>
      <c r="J37" s="161"/>
      <c r="K37" s="159"/>
      <c r="L37" s="42"/>
      <c r="M37" s="43"/>
      <c r="N37" s="42"/>
      <c r="O37" s="44"/>
      <c r="P37" s="43"/>
    </row>
    <row r="38" spans="3:16" ht="34.5" thickBot="1">
      <c r="C38" s="4"/>
      <c r="D38" s="10"/>
      <c r="E38" s="36"/>
      <c r="F38" s="36"/>
      <c r="G38" s="36"/>
      <c r="H38" s="40"/>
      <c r="I38" s="41" t="str">
        <f>TEXT(+[2]Ponderaciones!A15,"000")</f>
        <v>013</v>
      </c>
      <c r="J38" s="41" t="str">
        <f>+[2]Ponderaciones!$D$15</f>
        <v>Chiles frescos</v>
      </c>
      <c r="K38" s="96" t="s">
        <v>1376</v>
      </c>
      <c r="L38" s="69" t="s">
        <v>87</v>
      </c>
      <c r="M38" s="70" t="s">
        <v>89</v>
      </c>
      <c r="N38" s="69" t="s">
        <v>9</v>
      </c>
      <c r="O38" s="70" t="s">
        <v>7</v>
      </c>
      <c r="P38" s="70" t="s">
        <v>6</v>
      </c>
    </row>
    <row r="39" spans="3:16" ht="35.25" thickTop="1" thickBot="1">
      <c r="C39" s="4"/>
      <c r="D39" s="10"/>
      <c r="E39" s="36"/>
      <c r="F39" s="36"/>
      <c r="G39" s="36"/>
      <c r="H39" s="40"/>
      <c r="I39" s="41" t="str">
        <f>TEXT(+[2]Ponderaciones!A16,"000")</f>
        <v>014</v>
      </c>
      <c r="J39" s="41" t="str">
        <f>+[2]Ponderaciones!$D$16</f>
        <v>Chiles secos</v>
      </c>
      <c r="K39" s="96" t="s">
        <v>1376</v>
      </c>
      <c r="L39" s="69" t="s">
        <v>88</v>
      </c>
      <c r="M39" s="70" t="s">
        <v>90</v>
      </c>
      <c r="N39" s="69" t="s">
        <v>9</v>
      </c>
      <c r="O39" s="70" t="s">
        <v>7</v>
      </c>
      <c r="P39" s="70" t="s">
        <v>6</v>
      </c>
    </row>
    <row r="40" spans="3:16" ht="14.1" customHeight="1" thickTop="1">
      <c r="C40" s="4"/>
      <c r="D40" s="10"/>
      <c r="E40" s="36"/>
      <c r="F40" s="36"/>
      <c r="G40" s="36"/>
      <c r="H40" s="34" t="str">
        <f>+[1]CANASTA!F54</f>
        <v>111213 Cultivo de cebolla</v>
      </c>
      <c r="I40" s="161"/>
      <c r="J40" s="161"/>
      <c r="K40" s="159"/>
      <c r="L40" s="42"/>
      <c r="M40" s="43"/>
      <c r="N40" s="42"/>
      <c r="O40" s="44"/>
      <c r="P40" s="43"/>
    </row>
    <row r="41" spans="3:16" ht="34.5" thickBot="1">
      <c r="C41" s="4"/>
      <c r="D41" s="10"/>
      <c r="E41" s="36"/>
      <c r="F41" s="36"/>
      <c r="G41" s="36"/>
      <c r="H41" s="40"/>
      <c r="I41" s="41" t="str">
        <f>TEXT(+[2]Ponderaciones!A17,"000")</f>
        <v>015</v>
      </c>
      <c r="J41" s="41" t="str">
        <f>+[2]Ponderaciones!$D17</f>
        <v>Cebolla</v>
      </c>
      <c r="K41" s="96" t="s">
        <v>1376</v>
      </c>
      <c r="L41" s="69" t="s">
        <v>91</v>
      </c>
      <c r="M41" s="70" t="s">
        <v>92</v>
      </c>
      <c r="N41" s="69" t="s">
        <v>9</v>
      </c>
      <c r="O41" s="70" t="s">
        <v>7</v>
      </c>
      <c r="P41" s="70" t="s">
        <v>6</v>
      </c>
    </row>
    <row r="42" spans="3:16" ht="14.1" customHeight="1" thickTop="1">
      <c r="C42" s="4"/>
      <c r="D42" s="10"/>
      <c r="E42" s="36"/>
      <c r="F42" s="36"/>
      <c r="G42" s="36"/>
      <c r="H42" s="34" t="str">
        <f>+[1]CANASTA!F56</f>
        <v>111214 Cultivo de melón o sandía</v>
      </c>
      <c r="I42" s="161"/>
      <c r="J42" s="161"/>
      <c r="K42" s="159"/>
      <c r="L42" s="42"/>
      <c r="M42" s="43"/>
      <c r="N42" s="42"/>
      <c r="O42" s="44"/>
      <c r="P42" s="43"/>
    </row>
    <row r="43" spans="3:16" thickBot="1">
      <c r="C43" s="4"/>
      <c r="D43" s="10"/>
      <c r="E43" s="36"/>
      <c r="F43" s="36"/>
      <c r="G43" s="36"/>
      <c r="H43" s="40"/>
      <c r="I43" s="41" t="str">
        <f>TEXT(+[2]Ponderaciones!A18,"000")</f>
        <v>016</v>
      </c>
      <c r="J43" s="41" t="str">
        <f>+[2]Ponderaciones!$D18</f>
        <v>Melón</v>
      </c>
      <c r="K43" s="96" t="s">
        <v>1376</v>
      </c>
      <c r="L43" s="69" t="s">
        <v>93</v>
      </c>
      <c r="M43" s="70" t="s">
        <v>95</v>
      </c>
      <c r="N43" s="69" t="s">
        <v>97</v>
      </c>
      <c r="O43" s="70" t="s">
        <v>15</v>
      </c>
      <c r="P43" s="70" t="s">
        <v>6</v>
      </c>
    </row>
    <row r="44" spans="3:16" ht="16.5" thickTop="1" thickBot="1">
      <c r="C44" s="4"/>
      <c r="D44" s="10"/>
      <c r="E44" s="36"/>
      <c r="F44" s="36"/>
      <c r="G44" s="36"/>
      <c r="H44" s="40"/>
      <c r="I44" s="41" t="str">
        <f>TEXT(+[2]Ponderaciones!A19,"000")</f>
        <v>017</v>
      </c>
      <c r="J44" s="41" t="str">
        <f>+[2]Ponderaciones!$D19</f>
        <v>Sandía</v>
      </c>
      <c r="K44" s="96" t="s">
        <v>1376</v>
      </c>
      <c r="L44" s="69" t="s">
        <v>94</v>
      </c>
      <c r="M44" s="70" t="s">
        <v>96</v>
      </c>
      <c r="N44" s="69" t="s">
        <v>97</v>
      </c>
      <c r="O44" s="70" t="s">
        <v>15</v>
      </c>
      <c r="P44" s="70" t="s">
        <v>6</v>
      </c>
    </row>
    <row r="45" spans="3:16" ht="14.1" customHeight="1" thickTop="1">
      <c r="C45" s="4"/>
      <c r="D45" s="10"/>
      <c r="E45" s="36"/>
      <c r="F45" s="36"/>
      <c r="G45" s="36"/>
      <c r="H45" s="34" t="str">
        <f>+[1]CANASTA!F59</f>
        <v>111215 Cultivo de tomate verde</v>
      </c>
      <c r="I45" s="161"/>
      <c r="J45" s="161"/>
      <c r="K45" s="159"/>
      <c r="L45" s="42"/>
      <c r="M45" s="43"/>
      <c r="N45" s="42"/>
      <c r="O45" s="44"/>
      <c r="P45" s="43"/>
    </row>
    <row r="46" spans="3:16" ht="34.5" thickBot="1">
      <c r="C46" s="4"/>
      <c r="D46" s="10"/>
      <c r="E46" s="36"/>
      <c r="F46" s="36"/>
      <c r="G46" s="36"/>
      <c r="H46" s="40"/>
      <c r="I46" s="41" t="str">
        <f>TEXT(+[2]Ponderaciones!A20,"000")</f>
        <v>018</v>
      </c>
      <c r="J46" s="41" t="str">
        <f>+[2]Ponderaciones!$D20</f>
        <v>Tomate verde</v>
      </c>
      <c r="K46" s="96" t="s">
        <v>1376</v>
      </c>
      <c r="L46" s="69" t="s">
        <v>98</v>
      </c>
      <c r="M46" s="70" t="s">
        <v>99</v>
      </c>
      <c r="N46" s="69" t="s">
        <v>10</v>
      </c>
      <c r="O46" s="70" t="s">
        <v>7</v>
      </c>
      <c r="P46" s="70" t="s">
        <v>6</v>
      </c>
    </row>
    <row r="47" spans="3:16" ht="14.1" customHeight="1" thickTop="1">
      <c r="C47" s="4"/>
      <c r="D47" s="10"/>
      <c r="E47" s="36"/>
      <c r="F47" s="36"/>
      <c r="G47" s="36"/>
      <c r="H47" s="34" t="str">
        <f>+[1]CANASTA!F61</f>
        <v>111216 Cultivo de papa</v>
      </c>
      <c r="I47" s="161"/>
      <c r="J47" s="161"/>
      <c r="K47" s="159"/>
      <c r="L47" s="42"/>
      <c r="M47" s="43"/>
      <c r="N47" s="42"/>
      <c r="O47" s="44"/>
      <c r="P47" s="43"/>
    </row>
    <row r="48" spans="3:16" ht="34.5" thickBot="1">
      <c r="C48" s="4"/>
      <c r="D48" s="10"/>
      <c r="E48" s="36"/>
      <c r="F48" s="36"/>
      <c r="G48" s="36"/>
      <c r="H48" s="40"/>
      <c r="I48" s="41" t="str">
        <f>TEXT(+[2]Ponderaciones!A21,"000")</f>
        <v>019</v>
      </c>
      <c r="J48" s="41" t="str">
        <f>+[2]Ponderaciones!$D21</f>
        <v>Papa</v>
      </c>
      <c r="K48" s="96" t="s">
        <v>1376</v>
      </c>
      <c r="L48" s="69" t="s">
        <v>100</v>
      </c>
      <c r="M48" s="70" t="s">
        <v>101</v>
      </c>
      <c r="N48" s="69" t="s">
        <v>9</v>
      </c>
      <c r="O48" s="70" t="s">
        <v>7</v>
      </c>
      <c r="P48" s="70" t="s">
        <v>6</v>
      </c>
    </row>
    <row r="49" spans="3:16" ht="14.1" customHeight="1" thickTop="1">
      <c r="C49" s="4"/>
      <c r="D49" s="10"/>
      <c r="E49" s="36"/>
      <c r="F49" s="36"/>
      <c r="G49" s="36"/>
      <c r="H49" s="34" t="str">
        <f>+[1]CANASTA!F63</f>
        <v>111217 Cultivo de calabaza</v>
      </c>
      <c r="I49" s="161"/>
      <c r="J49" s="161"/>
      <c r="K49" s="159"/>
      <c r="L49" s="159"/>
      <c r="M49" s="43"/>
      <c r="N49" s="42"/>
      <c r="O49" s="44"/>
      <c r="P49" s="43"/>
    </row>
    <row r="50" spans="3:16" ht="34.5" thickBot="1">
      <c r="C50" s="4"/>
      <c r="D50" s="10"/>
      <c r="E50" s="36"/>
      <c r="F50" s="36"/>
      <c r="G50" s="36"/>
      <c r="H50" s="40"/>
      <c r="I50" s="41" t="str">
        <f>TEXT(+[2]Ponderaciones!A22,"000")</f>
        <v>020</v>
      </c>
      <c r="J50" s="41" t="str">
        <f>+[2]Ponderaciones!$D22</f>
        <v>Calabacita</v>
      </c>
      <c r="K50" s="96" t="s">
        <v>1376</v>
      </c>
      <c r="L50" s="69" t="s">
        <v>102</v>
      </c>
      <c r="M50" s="70" t="s">
        <v>103</v>
      </c>
      <c r="N50" s="69" t="s">
        <v>10</v>
      </c>
      <c r="O50" s="70" t="s">
        <v>7</v>
      </c>
      <c r="P50" s="70" t="s">
        <v>6</v>
      </c>
    </row>
    <row r="51" spans="3:16" ht="14.1" customHeight="1" thickTop="1">
      <c r="C51" s="4"/>
      <c r="D51" s="10"/>
      <c r="E51" s="36"/>
      <c r="F51" s="36"/>
      <c r="G51" s="36"/>
      <c r="H51" s="34" t="str">
        <f>+[1]CANASTA!F65</f>
        <v>111219 Cultivo de otras hortalizas</v>
      </c>
      <c r="I51" s="161"/>
      <c r="J51" s="161"/>
      <c r="K51" s="159"/>
      <c r="L51" s="42"/>
      <c r="M51" s="43"/>
      <c r="N51" s="42"/>
      <c r="O51" s="44"/>
      <c r="P51" s="43"/>
    </row>
    <row r="52" spans="3:16" ht="34.5" thickBot="1">
      <c r="C52" s="4"/>
      <c r="D52" s="10"/>
      <c r="E52" s="36"/>
      <c r="F52" s="36"/>
      <c r="G52" s="36"/>
      <c r="H52" s="40"/>
      <c r="I52" s="41" t="str">
        <f>TEXT(+[2]Ponderaciones!A23,"000")</f>
        <v>021</v>
      </c>
      <c r="J52" s="41" t="str">
        <f>+[2]Ponderaciones!$D23</f>
        <v>Pepino</v>
      </c>
      <c r="K52" s="96" t="s">
        <v>1376</v>
      </c>
      <c r="L52" s="69" t="s">
        <v>105</v>
      </c>
      <c r="M52" s="70" t="s">
        <v>106</v>
      </c>
      <c r="N52" s="69" t="s">
        <v>10</v>
      </c>
      <c r="O52" s="70" t="s">
        <v>7</v>
      </c>
      <c r="P52" s="70" t="s">
        <v>6</v>
      </c>
    </row>
    <row r="53" spans="3:16" s="17" customFormat="1" ht="35.25" thickTop="1" thickBot="1">
      <c r="D53" s="16"/>
      <c r="E53" s="39"/>
      <c r="F53" s="39"/>
      <c r="G53" s="39"/>
      <c r="H53" s="51"/>
      <c r="I53" s="41" t="str">
        <f>TEXT(+[2]Ponderaciones!A24,"000")</f>
        <v>022</v>
      </c>
      <c r="J53" s="41" t="str">
        <f>+[2]Ponderaciones!$D24</f>
        <v>Zanahoria</v>
      </c>
      <c r="K53" s="96" t="s">
        <v>1376</v>
      </c>
      <c r="L53" s="69" t="s">
        <v>107</v>
      </c>
      <c r="M53" s="70" t="s">
        <v>108</v>
      </c>
      <c r="N53" s="69" t="s">
        <v>9</v>
      </c>
      <c r="O53" s="70" t="s">
        <v>7</v>
      </c>
      <c r="P53" s="70" t="s">
        <v>6</v>
      </c>
    </row>
    <row r="54" spans="3:16" ht="35.25" thickTop="1" thickBot="1">
      <c r="C54" s="4"/>
      <c r="D54" s="10"/>
      <c r="E54" s="36"/>
      <c r="F54" s="36"/>
      <c r="G54" s="36"/>
      <c r="H54" s="40"/>
      <c r="I54" s="41" t="str">
        <f>TEXT(+[2]Ponderaciones!A25,"000")</f>
        <v>023</v>
      </c>
      <c r="J54" s="41" t="str">
        <f>+[2]Ponderaciones!$D25</f>
        <v>Elote</v>
      </c>
      <c r="K54" s="96" t="s">
        <v>1376</v>
      </c>
      <c r="L54" s="69" t="s">
        <v>110</v>
      </c>
      <c r="M54" s="70" t="s">
        <v>109</v>
      </c>
      <c r="N54" s="69" t="s">
        <v>9</v>
      </c>
      <c r="O54" s="70" t="s">
        <v>7</v>
      </c>
      <c r="P54" s="70" t="s">
        <v>6</v>
      </c>
    </row>
    <row r="55" spans="3:16" ht="35.25" thickTop="1" thickBot="1">
      <c r="C55" s="4"/>
      <c r="D55" s="10"/>
      <c r="E55" s="36"/>
      <c r="F55" s="36"/>
      <c r="G55" s="36"/>
      <c r="H55" s="40"/>
      <c r="I55" s="41" t="str">
        <f>TEXT(+[2]Ponderaciones!A26,"000")</f>
        <v>024</v>
      </c>
      <c r="J55" s="41" t="str">
        <f>+[2]Ponderaciones!$D26</f>
        <v>Lechuga y col</v>
      </c>
      <c r="K55" s="96" t="s">
        <v>1376</v>
      </c>
      <c r="L55" s="69" t="s">
        <v>111</v>
      </c>
      <c r="M55" s="70" t="s">
        <v>1359</v>
      </c>
      <c r="N55" s="69" t="s">
        <v>9</v>
      </c>
      <c r="O55" s="70" t="s">
        <v>7</v>
      </c>
      <c r="P55" s="70" t="s">
        <v>6</v>
      </c>
    </row>
    <row r="56" spans="3:16" ht="35.25" thickTop="1" thickBot="1">
      <c r="C56" s="4"/>
      <c r="D56" s="10"/>
      <c r="E56" s="36"/>
      <c r="F56" s="36"/>
      <c r="G56" s="36"/>
      <c r="H56" s="52"/>
      <c r="I56" s="41" t="str">
        <f>TEXT(+[2]Ponderaciones!A27,"000")</f>
        <v>025</v>
      </c>
      <c r="J56" s="41" t="str">
        <f>+[2]Ponderaciones!$D27</f>
        <v>Nopales</v>
      </c>
      <c r="K56" s="96" t="s">
        <v>1376</v>
      </c>
      <c r="L56" s="69" t="s">
        <v>112</v>
      </c>
      <c r="M56" s="70" t="s">
        <v>1360</v>
      </c>
      <c r="N56" s="69" t="s">
        <v>9</v>
      </c>
      <c r="O56" s="70" t="s">
        <v>7</v>
      </c>
      <c r="P56" s="70" t="s">
        <v>6</v>
      </c>
    </row>
    <row r="57" spans="3:16" ht="16.5" thickTop="1" thickBot="1">
      <c r="C57" s="4"/>
      <c r="D57" s="10"/>
      <c r="E57" s="36"/>
      <c r="F57" s="36"/>
      <c r="G57" s="36"/>
      <c r="H57" s="52"/>
      <c r="I57" s="41" t="str">
        <f>TEXT(+[2]Ponderaciones!A28,"000")</f>
        <v>026</v>
      </c>
      <c r="J57" s="41" t="str">
        <f>+[2]Ponderaciones!$D28</f>
        <v>Esparrago</v>
      </c>
      <c r="K57" s="98" t="s">
        <v>1377</v>
      </c>
      <c r="L57" s="69"/>
      <c r="M57" s="70"/>
      <c r="N57" s="69"/>
      <c r="O57" s="70"/>
      <c r="P57" s="70"/>
    </row>
    <row r="58" spans="3:16" ht="16.5" thickTop="1" thickBot="1">
      <c r="C58" s="4"/>
      <c r="D58" s="10"/>
      <c r="E58" s="36"/>
      <c r="F58" s="36"/>
      <c r="G58" s="36"/>
      <c r="H58" s="52"/>
      <c r="I58" s="41" t="str">
        <f>TEXT(+[2]Ponderaciones!A29,"000")</f>
        <v>027</v>
      </c>
      <c r="J58" s="41" t="str">
        <f>+[2]Ponderaciones!$D29</f>
        <v>Brócoli</v>
      </c>
      <c r="K58" s="98" t="s">
        <v>1377</v>
      </c>
      <c r="L58" s="69"/>
      <c r="M58" s="70"/>
      <c r="N58" s="69"/>
      <c r="O58" s="70"/>
      <c r="P58" s="70"/>
    </row>
    <row r="59" spans="3:16" ht="35.25" thickTop="1" thickBot="1">
      <c r="C59" s="4"/>
      <c r="D59" s="10"/>
      <c r="E59" s="10"/>
      <c r="F59" s="36"/>
      <c r="G59" s="36"/>
      <c r="H59" s="52"/>
      <c r="I59" s="41" t="str">
        <f>TEXT(+[2]Ponderaciones!A30,"000")</f>
        <v>028</v>
      </c>
      <c r="J59" s="41" t="str">
        <f>+[2]Ponderaciones!$D30</f>
        <v>Otros cultivos de hortalizas</v>
      </c>
      <c r="K59" s="100" t="s">
        <v>1378</v>
      </c>
      <c r="L59" s="74" t="s">
        <v>139</v>
      </c>
      <c r="M59" s="75" t="s">
        <v>140</v>
      </c>
      <c r="N59" s="74" t="s">
        <v>9</v>
      </c>
      <c r="O59" s="75" t="s">
        <v>7</v>
      </c>
      <c r="P59" s="75" t="s">
        <v>6</v>
      </c>
    </row>
    <row r="60" spans="3:16" ht="14.1" customHeight="1" thickTop="1">
      <c r="C60" s="4"/>
      <c r="D60" s="10"/>
      <c r="E60" s="10"/>
      <c r="F60" s="37" t="str">
        <f>+[1]CANASTA!D75</f>
        <v>1113 Cultivo de frutales y nueces</v>
      </c>
      <c r="G60" s="36"/>
      <c r="H60" s="34"/>
      <c r="I60" s="35"/>
      <c r="J60" s="124"/>
      <c r="K60" s="159"/>
      <c r="L60" s="42"/>
      <c r="M60" s="43"/>
      <c r="N60" s="42"/>
      <c r="O60" s="44"/>
      <c r="P60" s="43"/>
    </row>
    <row r="61" spans="3:16" ht="14.1" customHeight="1">
      <c r="C61" s="4"/>
      <c r="D61" s="10"/>
      <c r="E61" s="10"/>
      <c r="F61" s="36"/>
      <c r="G61" s="156" t="str">
        <f>+[1]CANASTA!E76</f>
        <v>11131 Cultivo de naranja</v>
      </c>
      <c r="H61" s="34"/>
      <c r="I61" s="35"/>
      <c r="J61" s="124"/>
      <c r="K61" s="159"/>
      <c r="L61" s="42"/>
      <c r="M61" s="43"/>
      <c r="N61" s="42"/>
      <c r="O61" s="44"/>
      <c r="P61" s="43"/>
    </row>
    <row r="62" spans="3:16" ht="14.1" customHeight="1">
      <c r="C62" s="4"/>
      <c r="D62" s="10"/>
      <c r="E62" s="10"/>
      <c r="F62" s="36"/>
      <c r="G62" s="36"/>
      <c r="H62" s="34" t="str">
        <f>+[1]CANASTA!F77</f>
        <v>111310 Cultivo de naranja</v>
      </c>
      <c r="I62" s="161"/>
      <c r="J62" s="161"/>
      <c r="K62" s="159"/>
      <c r="L62" s="42"/>
      <c r="M62" s="43"/>
      <c r="N62" s="42"/>
      <c r="O62" s="44"/>
      <c r="P62" s="43"/>
    </row>
    <row r="63" spans="3:16" thickBot="1">
      <c r="C63" s="4"/>
      <c r="D63" s="10"/>
      <c r="E63" s="10"/>
      <c r="F63" s="36"/>
      <c r="G63" s="36"/>
      <c r="H63" s="52"/>
      <c r="I63" s="41" t="str">
        <f>TEXT(+[2]Ponderaciones!A31,"000")</f>
        <v>029</v>
      </c>
      <c r="J63" s="41" t="str">
        <f>+[2]Ponderaciones!$D31</f>
        <v>Naranja</v>
      </c>
      <c r="K63" s="96" t="s">
        <v>1376</v>
      </c>
      <c r="L63" s="69" t="s">
        <v>113</v>
      </c>
      <c r="M63" s="70" t="s">
        <v>114</v>
      </c>
      <c r="N63" s="69" t="s">
        <v>97</v>
      </c>
      <c r="O63" s="70" t="s">
        <v>15</v>
      </c>
      <c r="P63" s="70" t="s">
        <v>6</v>
      </c>
    </row>
    <row r="64" spans="3:16" ht="14.1" customHeight="1" thickTop="1">
      <c r="C64" s="4"/>
      <c r="D64" s="10"/>
      <c r="E64" s="10"/>
      <c r="F64" s="36"/>
      <c r="G64" s="156" t="str">
        <f>+[1]CANASTA!E79</f>
        <v>11132 Cultivo de otros cítricos</v>
      </c>
      <c r="H64" s="34"/>
      <c r="I64" s="35"/>
      <c r="J64" s="124"/>
      <c r="K64" s="159"/>
      <c r="L64" s="42"/>
      <c r="M64" s="43"/>
      <c r="N64" s="42"/>
      <c r="O64" s="44"/>
      <c r="P64" s="43"/>
    </row>
    <row r="65" spans="3:16" ht="14.1" customHeight="1">
      <c r="C65" s="4"/>
      <c r="D65" s="10"/>
      <c r="E65" s="10"/>
      <c r="F65" s="36"/>
      <c r="G65" s="36"/>
      <c r="H65" s="34" t="str">
        <f>+[1]CANASTA!F80</f>
        <v>111321 Cultivo de limón</v>
      </c>
      <c r="I65" s="161"/>
      <c r="J65" s="161"/>
      <c r="K65" s="159"/>
      <c r="L65" s="42"/>
      <c r="M65" s="43"/>
      <c r="N65" s="42"/>
      <c r="O65" s="44"/>
      <c r="P65" s="43"/>
    </row>
    <row r="66" spans="3:16" thickBot="1">
      <c r="C66" s="4"/>
      <c r="D66" s="10"/>
      <c r="E66" s="10"/>
      <c r="F66" s="36"/>
      <c r="G66" s="36"/>
      <c r="H66" s="52"/>
      <c r="I66" s="41" t="str">
        <f>TEXT(+[2]Ponderaciones!A32,"000")</f>
        <v>030</v>
      </c>
      <c r="J66" s="41" t="str">
        <f>+[2]Ponderaciones!$D32</f>
        <v>Limón</v>
      </c>
      <c r="K66" s="96" t="s">
        <v>1376</v>
      </c>
      <c r="L66" s="69" t="s">
        <v>115</v>
      </c>
      <c r="M66" s="70" t="s">
        <v>116</v>
      </c>
      <c r="N66" s="69" t="s">
        <v>97</v>
      </c>
      <c r="O66" s="70" t="s">
        <v>15</v>
      </c>
      <c r="P66" s="70" t="s">
        <v>6</v>
      </c>
    </row>
    <row r="67" spans="3:16" ht="14.1" customHeight="1" thickTop="1">
      <c r="C67" s="4"/>
      <c r="D67" s="10"/>
      <c r="E67" s="10"/>
      <c r="F67" s="36"/>
      <c r="G67" s="156" t="str">
        <f>+[1]CANASTA!E84</f>
        <v>11133 Cultivo de frutales no cítricos y nueces</v>
      </c>
      <c r="H67" s="102"/>
      <c r="I67" s="102"/>
      <c r="J67" s="102"/>
      <c r="K67" s="93"/>
      <c r="L67" s="42"/>
      <c r="M67" s="43"/>
      <c r="N67" s="42"/>
      <c r="O67" s="44"/>
      <c r="P67" s="43"/>
    </row>
    <row r="68" spans="3:16" ht="14.1" customHeight="1">
      <c r="C68" s="4"/>
      <c r="D68" s="10"/>
      <c r="E68" s="10"/>
      <c r="F68" s="36"/>
      <c r="G68" s="36"/>
      <c r="H68" s="34" t="str">
        <f>+[1]CANASTA!F85</f>
        <v>111331 Cultivo de café</v>
      </c>
      <c r="I68" s="161"/>
      <c r="J68" s="161"/>
      <c r="K68" s="159"/>
      <c r="L68" s="42"/>
      <c r="M68" s="43"/>
      <c r="N68" s="42"/>
      <c r="O68" s="44"/>
      <c r="P68" s="43"/>
    </row>
    <row r="69" spans="3:16" ht="15" customHeight="1" thickBot="1">
      <c r="C69" s="4"/>
      <c r="D69" s="10"/>
      <c r="E69" s="10"/>
      <c r="F69" s="36"/>
      <c r="G69" s="36"/>
      <c r="H69" s="52"/>
      <c r="I69" s="41" t="str">
        <f>TEXT(+[2]Ponderaciones!A33,"000")</f>
        <v>031</v>
      </c>
      <c r="J69" s="41" t="str">
        <f>+[2]Ponderaciones!$D33</f>
        <v>Café</v>
      </c>
      <c r="K69" s="96" t="s">
        <v>1376</v>
      </c>
      <c r="L69" s="69" t="s">
        <v>118</v>
      </c>
      <c r="M69" s="70" t="s">
        <v>119</v>
      </c>
      <c r="N69" s="69" t="s">
        <v>18</v>
      </c>
      <c r="O69" s="70" t="s">
        <v>17</v>
      </c>
      <c r="P69" s="70" t="s">
        <v>6</v>
      </c>
    </row>
    <row r="70" spans="3:16" ht="14.1" customHeight="1" thickTop="1">
      <c r="C70" s="4"/>
      <c r="D70" s="10"/>
      <c r="E70" s="10"/>
      <c r="F70" s="36"/>
      <c r="G70" s="36"/>
      <c r="H70" s="34" t="str">
        <f>+[1]CANASTA!F87</f>
        <v>111332 Cultivo de plátano</v>
      </c>
      <c r="I70" s="161"/>
      <c r="J70" s="161"/>
      <c r="K70" s="159"/>
      <c r="L70" s="42"/>
      <c r="M70" s="43"/>
      <c r="N70" s="42"/>
      <c r="O70" s="44"/>
      <c r="P70" s="43"/>
    </row>
    <row r="71" spans="3:16" thickBot="1">
      <c r="C71" s="4"/>
      <c r="D71" s="10"/>
      <c r="E71" s="10"/>
      <c r="F71" s="36"/>
      <c r="G71" s="36"/>
      <c r="H71" s="52"/>
      <c r="I71" s="41" t="str">
        <f>TEXT(+[2]Ponderaciones!A34,"000")</f>
        <v>032</v>
      </c>
      <c r="J71" s="41" t="str">
        <f>+[2]Ponderaciones!$D34</f>
        <v>Plátanos</v>
      </c>
      <c r="K71" s="96" t="s">
        <v>1376</v>
      </c>
      <c r="L71" s="69" t="s">
        <v>120</v>
      </c>
      <c r="M71" s="70" t="s">
        <v>121</v>
      </c>
      <c r="N71" s="69" t="s">
        <v>16</v>
      </c>
      <c r="O71" s="70" t="s">
        <v>15</v>
      </c>
      <c r="P71" s="70" t="s">
        <v>6</v>
      </c>
    </row>
    <row r="72" spans="3:16" thickTop="1">
      <c r="C72" s="4"/>
      <c r="D72" s="10"/>
      <c r="E72" s="10"/>
      <c r="F72" s="36"/>
      <c r="G72" s="36"/>
      <c r="H72" s="34" t="str">
        <f>+[1]CANASTA!F89</f>
        <v>111333 Cultivo de mango</v>
      </c>
      <c r="I72" s="161"/>
      <c r="J72" s="161"/>
      <c r="K72" s="159"/>
      <c r="L72" s="42"/>
      <c r="M72" s="43"/>
      <c r="N72" s="42"/>
      <c r="O72" s="44"/>
      <c r="P72" s="43"/>
    </row>
    <row r="73" spans="3:16" thickBot="1">
      <c r="C73" s="4"/>
      <c r="D73" s="10"/>
      <c r="E73" s="10"/>
      <c r="F73" s="36"/>
      <c r="G73" s="36"/>
      <c r="H73" s="52"/>
      <c r="I73" s="41" t="str">
        <f>TEXT(+[2]Ponderaciones!A35,"000")</f>
        <v>033</v>
      </c>
      <c r="J73" s="41" t="str">
        <f>+[2]Ponderaciones!$D35</f>
        <v>Mango</v>
      </c>
      <c r="K73" s="96" t="s">
        <v>1376</v>
      </c>
      <c r="L73" s="69" t="s">
        <v>122</v>
      </c>
      <c r="M73" s="70" t="s">
        <v>123</v>
      </c>
      <c r="N73" s="69" t="s">
        <v>16</v>
      </c>
      <c r="O73" s="70" t="s">
        <v>15</v>
      </c>
      <c r="P73" s="70" t="s">
        <v>6</v>
      </c>
    </row>
    <row r="74" spans="3:16" ht="14.1" customHeight="1" thickTop="1">
      <c r="C74" s="4"/>
      <c r="D74" s="10"/>
      <c r="E74" s="10"/>
      <c r="F74" s="36"/>
      <c r="G74" s="36"/>
      <c r="H74" s="34" t="str">
        <f>+[1]CANASTA!F91</f>
        <v>111334 Cultivo de aguacate</v>
      </c>
      <c r="I74" s="161"/>
      <c r="J74" s="161"/>
      <c r="K74" s="159"/>
      <c r="L74" s="42"/>
      <c r="M74" s="43"/>
      <c r="N74" s="42"/>
      <c r="O74" s="44"/>
      <c r="P74" s="43"/>
    </row>
    <row r="75" spans="3:16" thickBot="1">
      <c r="C75" s="4"/>
      <c r="D75" s="10"/>
      <c r="E75" s="10"/>
      <c r="F75" s="36"/>
      <c r="G75" s="36"/>
      <c r="H75" s="52"/>
      <c r="I75" s="41" t="str">
        <f>TEXT(+[2]Ponderaciones!A36,"000")</f>
        <v>034</v>
      </c>
      <c r="J75" s="41" t="str">
        <f>+[2]Ponderaciones!$D36</f>
        <v>Aguacate</v>
      </c>
      <c r="K75" s="96" t="s">
        <v>1376</v>
      </c>
      <c r="L75" s="69" t="s">
        <v>124</v>
      </c>
      <c r="M75" s="70" t="s">
        <v>125</v>
      </c>
      <c r="N75" s="69" t="s">
        <v>16</v>
      </c>
      <c r="O75" s="70" t="s">
        <v>15</v>
      </c>
      <c r="P75" s="70" t="s">
        <v>6</v>
      </c>
    </row>
    <row r="76" spans="3:16" ht="14.1" customHeight="1" thickTop="1">
      <c r="C76" s="4"/>
      <c r="D76" s="10"/>
      <c r="E76" s="10"/>
      <c r="F76" s="36"/>
      <c r="G76" s="36"/>
      <c r="H76" s="34" t="str">
        <f>+[1]CANASTA!F93</f>
        <v>111335 Cultivo de uva</v>
      </c>
      <c r="I76" s="161"/>
      <c r="J76" s="161"/>
      <c r="K76" s="159"/>
      <c r="L76" s="42"/>
      <c r="M76" s="43"/>
      <c r="N76" s="42"/>
      <c r="O76" s="44"/>
      <c r="P76" s="43"/>
    </row>
    <row r="77" spans="3:16" ht="15" customHeight="1" thickBot="1">
      <c r="C77" s="4"/>
      <c r="D77" s="10"/>
      <c r="E77" s="10"/>
      <c r="F77" s="36"/>
      <c r="G77" s="36"/>
      <c r="H77" s="52"/>
      <c r="I77" s="41" t="str">
        <f>TEXT(+[2]Ponderaciones!A37,"000")</f>
        <v>035</v>
      </c>
      <c r="J77" s="41" t="str">
        <f>+[2]Ponderaciones!$D37</f>
        <v>Uva</v>
      </c>
      <c r="K77" s="96" t="s">
        <v>1376</v>
      </c>
      <c r="L77" s="69" t="s">
        <v>126</v>
      </c>
      <c r="M77" s="70" t="s">
        <v>127</v>
      </c>
      <c r="N77" s="69" t="s">
        <v>16</v>
      </c>
      <c r="O77" s="70" t="s">
        <v>15</v>
      </c>
      <c r="P77" s="70" t="s">
        <v>6</v>
      </c>
    </row>
    <row r="78" spans="3:16" ht="14.1" customHeight="1" thickTop="1">
      <c r="C78" s="4"/>
      <c r="D78" s="10"/>
      <c r="E78" s="10"/>
      <c r="F78" s="36"/>
      <c r="G78" s="36"/>
      <c r="H78" s="34" t="str">
        <f>+[1]CANASTA!F95</f>
        <v>111336 Cultivo de manzana</v>
      </c>
      <c r="I78" s="161"/>
      <c r="J78" s="161"/>
      <c r="K78" s="159"/>
      <c r="L78" s="42"/>
      <c r="M78" s="43"/>
      <c r="N78" s="42"/>
      <c r="O78" s="44"/>
      <c r="P78" s="43"/>
    </row>
    <row r="79" spans="3:16" ht="15" customHeight="1" thickBot="1">
      <c r="C79" s="4"/>
      <c r="D79" s="10"/>
      <c r="E79" s="10"/>
      <c r="F79" s="36"/>
      <c r="G79" s="36"/>
      <c r="H79" s="52"/>
      <c r="I79" s="41" t="str">
        <f>TEXT(+[2]Ponderaciones!A38,"000")</f>
        <v>036</v>
      </c>
      <c r="J79" s="41" t="str">
        <f>+[2]Ponderaciones!$D38</f>
        <v>Manzana</v>
      </c>
      <c r="K79" s="96" t="s">
        <v>1376</v>
      </c>
      <c r="L79" s="69" t="s">
        <v>128</v>
      </c>
      <c r="M79" s="70" t="s">
        <v>129</v>
      </c>
      <c r="N79" s="69" t="s">
        <v>16</v>
      </c>
      <c r="O79" s="70" t="s">
        <v>15</v>
      </c>
      <c r="P79" s="70" t="s">
        <v>6</v>
      </c>
    </row>
    <row r="80" spans="3:16" ht="14.1" customHeight="1" thickTop="1">
      <c r="C80" s="4"/>
      <c r="D80" s="10"/>
      <c r="E80" s="10"/>
      <c r="F80" s="36"/>
      <c r="G80" s="36"/>
      <c r="H80" s="34" t="str">
        <f>+[1]CANASTA!F97</f>
        <v>111338 Cultivo de coco</v>
      </c>
      <c r="I80" s="161"/>
      <c r="J80" s="161"/>
      <c r="K80" s="159"/>
      <c r="L80" s="42"/>
      <c r="M80" s="43"/>
      <c r="N80" s="42"/>
      <c r="O80" s="44"/>
      <c r="P80" s="43"/>
    </row>
    <row r="81" spans="3:16" ht="23.25" thickBot="1">
      <c r="C81" s="4"/>
      <c r="D81" s="10"/>
      <c r="E81" s="10"/>
      <c r="F81" s="36"/>
      <c r="G81" s="36"/>
      <c r="H81" s="52"/>
      <c r="I81" s="41" t="str">
        <f>TEXT(+[2]Ponderaciones!A39,"000")</f>
        <v>037</v>
      </c>
      <c r="J81" s="41" t="str">
        <f>+[2]Ponderaciones!$D39</f>
        <v>Copra</v>
      </c>
      <c r="K81" s="96" t="s">
        <v>1376</v>
      </c>
      <c r="L81" s="69" t="s">
        <v>130</v>
      </c>
      <c r="M81" s="70" t="s">
        <v>131</v>
      </c>
      <c r="N81" s="69" t="s">
        <v>18</v>
      </c>
      <c r="O81" s="70" t="s">
        <v>17</v>
      </c>
      <c r="P81" s="70" t="s">
        <v>6</v>
      </c>
    </row>
    <row r="82" spans="3:16" thickTop="1">
      <c r="C82" s="4"/>
      <c r="D82" s="10"/>
      <c r="E82" s="10"/>
      <c r="F82" s="36"/>
      <c r="G82" s="36"/>
      <c r="H82" s="34" t="str">
        <f>+[1]CANASTA!F99</f>
        <v>111339 Cultivo de otros frutales no cítricos y de nueces</v>
      </c>
      <c r="I82" s="161"/>
      <c r="J82" s="161"/>
      <c r="K82" s="159"/>
      <c r="L82" s="42"/>
      <c r="M82" s="43"/>
      <c r="N82" s="42"/>
      <c r="O82" s="44"/>
      <c r="P82" s="43"/>
    </row>
    <row r="83" spans="3:16" thickBot="1">
      <c r="C83" s="4"/>
      <c r="D83" s="10"/>
      <c r="E83" s="10"/>
      <c r="F83" s="36"/>
      <c r="G83" s="36"/>
      <c r="H83" s="52"/>
      <c r="I83" s="41" t="str">
        <f>TEXT(+[2]Ponderaciones!A40,"000")</f>
        <v>038</v>
      </c>
      <c r="J83" s="41" t="str">
        <f>+[2]Ponderaciones!$D40</f>
        <v>Nuez</v>
      </c>
      <c r="K83" s="96" t="s">
        <v>1376</v>
      </c>
      <c r="L83" s="69" t="s">
        <v>132</v>
      </c>
      <c r="M83" s="70" t="s">
        <v>133</v>
      </c>
      <c r="N83" s="69" t="s">
        <v>16</v>
      </c>
      <c r="O83" s="70" t="s">
        <v>15</v>
      </c>
      <c r="P83" s="70" t="s">
        <v>6</v>
      </c>
    </row>
    <row r="84" spans="3:16" ht="16.5" thickTop="1" thickBot="1">
      <c r="C84" s="4"/>
      <c r="D84" s="10"/>
      <c r="E84" s="10"/>
      <c r="F84" s="36"/>
      <c r="G84" s="36"/>
      <c r="H84" s="52"/>
      <c r="I84" s="41" t="str">
        <f>TEXT(+[2]Ponderaciones!A41,"000")</f>
        <v>039</v>
      </c>
      <c r="J84" s="41" t="str">
        <f>+[2]Ponderaciones!$D41</f>
        <v>Durazno</v>
      </c>
      <c r="K84" s="96" t="s">
        <v>1376</v>
      </c>
      <c r="L84" s="74" t="s">
        <v>134</v>
      </c>
      <c r="M84" s="75" t="s">
        <v>1361</v>
      </c>
      <c r="N84" s="74" t="s">
        <v>16</v>
      </c>
      <c r="O84" s="75" t="s">
        <v>15</v>
      </c>
      <c r="P84" s="75" t="s">
        <v>6</v>
      </c>
    </row>
    <row r="85" spans="3:16" ht="16.5" thickTop="1" thickBot="1">
      <c r="C85" s="4"/>
      <c r="D85" s="10"/>
      <c r="E85" s="10"/>
      <c r="F85" s="36"/>
      <c r="G85" s="36"/>
      <c r="H85" s="52"/>
      <c r="I85" s="41" t="str">
        <f>TEXT(+[2]Ponderaciones!A42,"000")</f>
        <v>040</v>
      </c>
      <c r="J85" s="41" t="str">
        <f>+[2]Ponderaciones!$D42</f>
        <v>Fresa</v>
      </c>
      <c r="K85" s="96" t="s">
        <v>1376</v>
      </c>
      <c r="L85" s="74" t="s">
        <v>135</v>
      </c>
      <c r="M85" s="75" t="s">
        <v>1362</v>
      </c>
      <c r="N85" s="74" t="s">
        <v>16</v>
      </c>
      <c r="O85" s="75" t="s">
        <v>15</v>
      </c>
      <c r="P85" s="75" t="s">
        <v>6</v>
      </c>
    </row>
    <row r="86" spans="3:16" ht="16.5" thickTop="1" thickBot="1">
      <c r="C86" s="4"/>
      <c r="D86" s="10"/>
      <c r="E86" s="10"/>
      <c r="F86" s="36"/>
      <c r="G86" s="36"/>
      <c r="H86" s="52"/>
      <c r="I86" s="41" t="str">
        <f>TEXT(+[2]Ponderaciones!A43,"000")</f>
        <v>041</v>
      </c>
      <c r="J86" s="41" t="str">
        <f>+[2]Ponderaciones!$D43</f>
        <v>Guayaba</v>
      </c>
      <c r="K86" s="96" t="s">
        <v>1376</v>
      </c>
      <c r="L86" s="74" t="s">
        <v>136</v>
      </c>
      <c r="M86" s="75" t="s">
        <v>1363</v>
      </c>
      <c r="N86" s="74" t="s">
        <v>16</v>
      </c>
      <c r="O86" s="75" t="s">
        <v>15</v>
      </c>
      <c r="P86" s="75" t="s">
        <v>6</v>
      </c>
    </row>
    <row r="87" spans="3:16" ht="16.5" thickTop="1" thickBot="1">
      <c r="C87" s="4"/>
      <c r="D87" s="10"/>
      <c r="E87" s="10"/>
      <c r="F87" s="36"/>
      <c r="G87" s="36"/>
      <c r="H87" s="52"/>
      <c r="I87" s="41" t="str">
        <f>TEXT(+[2]Ponderaciones!A44,"000")</f>
        <v>042</v>
      </c>
      <c r="J87" s="41" t="str">
        <f>+[2]Ponderaciones!$D44</f>
        <v>Papaya</v>
      </c>
      <c r="K87" s="96" t="s">
        <v>1376</v>
      </c>
      <c r="L87" s="74" t="s">
        <v>137</v>
      </c>
      <c r="M87" s="75" t="s">
        <v>1364</v>
      </c>
      <c r="N87" s="74" t="s">
        <v>16</v>
      </c>
      <c r="O87" s="75" t="s">
        <v>15</v>
      </c>
      <c r="P87" s="75" t="s">
        <v>6</v>
      </c>
    </row>
    <row r="88" spans="3:16" ht="16.5" thickTop="1" thickBot="1">
      <c r="C88" s="4"/>
      <c r="D88" s="10"/>
      <c r="E88" s="10"/>
      <c r="F88" s="36"/>
      <c r="G88" s="36"/>
      <c r="H88" s="52"/>
      <c r="I88" s="41" t="str">
        <f>TEXT(+[2]Ponderaciones!A45,"000")</f>
        <v>043</v>
      </c>
      <c r="J88" s="41" t="str">
        <f>+[2]Ponderaciones!$D45</f>
        <v>Piña</v>
      </c>
      <c r="K88" s="96" t="s">
        <v>1376</v>
      </c>
      <c r="L88" s="74" t="s">
        <v>138</v>
      </c>
      <c r="M88" s="75" t="s">
        <v>1365</v>
      </c>
      <c r="N88" s="74" t="s">
        <v>16</v>
      </c>
      <c r="O88" s="75" t="s">
        <v>15</v>
      </c>
      <c r="P88" s="75" t="s">
        <v>6</v>
      </c>
    </row>
    <row r="89" spans="3:16" ht="16.5" thickTop="1" thickBot="1">
      <c r="C89" s="4"/>
      <c r="D89" s="10"/>
      <c r="E89" s="10"/>
      <c r="F89" s="36"/>
      <c r="G89" s="36"/>
      <c r="H89" s="52"/>
      <c r="I89" s="41" t="str">
        <f>TEXT(+[2]Ponderaciones!A46,"000")</f>
        <v>044</v>
      </c>
      <c r="J89" s="41" t="str">
        <f>+[2]Ponderaciones!$D46</f>
        <v>Tuna</v>
      </c>
      <c r="K89" s="98" t="s">
        <v>1377</v>
      </c>
      <c r="L89" s="74"/>
      <c r="M89" s="75"/>
      <c r="N89" s="74"/>
      <c r="O89" s="75"/>
      <c r="P89" s="75"/>
    </row>
    <row r="90" spans="3:16" ht="16.5" thickTop="1" thickBot="1">
      <c r="C90" s="4"/>
      <c r="D90" s="10"/>
      <c r="E90" s="10"/>
      <c r="F90" s="36"/>
      <c r="G90" s="36"/>
      <c r="H90" s="52"/>
      <c r="I90" s="41" t="str">
        <f>TEXT(+[2]Ponderaciones!A47,"000")</f>
        <v>045</v>
      </c>
      <c r="J90" s="41" t="str">
        <f>+[2]Ponderaciones!$D47</f>
        <v>Zarzamora</v>
      </c>
      <c r="K90" s="98" t="s">
        <v>1377</v>
      </c>
      <c r="L90" s="74"/>
      <c r="M90" s="75"/>
      <c r="N90" s="74"/>
      <c r="O90" s="75"/>
      <c r="P90" s="75"/>
    </row>
    <row r="91" spans="3:16" ht="36.75" customHeight="1" thickTop="1" thickBot="1">
      <c r="C91" s="4"/>
      <c r="D91" s="10"/>
      <c r="E91" s="10"/>
      <c r="F91" s="36"/>
      <c r="G91" s="36"/>
      <c r="H91" s="52"/>
      <c r="I91" s="41" t="str">
        <f>TEXT(+[2]Ponderaciones!A48,"000")</f>
        <v>046</v>
      </c>
      <c r="J91" s="41" t="str">
        <f>+[2]Ponderaciones!$D48</f>
        <v xml:space="preserve">Otros cultivos  frutales, cítricos y no cítricos </v>
      </c>
      <c r="K91" s="101" t="s">
        <v>1375</v>
      </c>
      <c r="L91" s="74" t="s">
        <v>117</v>
      </c>
      <c r="M91" s="75" t="s">
        <v>1453</v>
      </c>
      <c r="N91" s="74" t="s">
        <v>16</v>
      </c>
      <c r="O91" s="75" t="s">
        <v>15</v>
      </c>
      <c r="P91" s="75" t="s">
        <v>6</v>
      </c>
    </row>
    <row r="92" spans="3:16" ht="14.1" customHeight="1" thickTop="1">
      <c r="C92" s="4"/>
      <c r="D92" s="36"/>
      <c r="E92" s="36"/>
      <c r="F92" s="37" t="str">
        <f>+[1]CANASTA!D109</f>
        <v>1114 Cultivo en invernaderos y viveros, y floricultura</v>
      </c>
      <c r="G92" s="37"/>
      <c r="H92" s="37"/>
      <c r="I92" s="37"/>
      <c r="J92" s="37"/>
      <c r="K92" s="95"/>
      <c r="L92" s="42"/>
      <c r="M92" s="43"/>
      <c r="N92" s="42"/>
      <c r="O92" s="44"/>
      <c r="P92" s="43"/>
    </row>
    <row r="93" spans="3:16" ht="14.1" customHeight="1">
      <c r="C93" s="4"/>
      <c r="D93" s="36"/>
      <c r="E93" s="36"/>
      <c r="F93" s="36"/>
      <c r="G93" s="156" t="str">
        <f>+[1]CANASTA!E110</f>
        <v>11142 Floricultura, y otros cultivos de productos no alimenticios en invernaderos y viveros</v>
      </c>
      <c r="H93" s="102"/>
      <c r="I93" s="102"/>
      <c r="J93" s="102"/>
      <c r="K93" s="93"/>
      <c r="L93" s="42"/>
      <c r="M93" s="43"/>
      <c r="N93" s="42"/>
      <c r="O93" s="44"/>
      <c r="P93" s="43"/>
    </row>
    <row r="94" spans="3:16" ht="14.1" customHeight="1">
      <c r="C94" s="4"/>
      <c r="D94" s="36"/>
      <c r="E94" s="36"/>
      <c r="F94" s="36"/>
      <c r="G94" s="36"/>
      <c r="H94" s="34" t="str">
        <f>+[1]CANASTA!F111</f>
        <v>111421 Floricultura a cielo abierto</v>
      </c>
      <c r="I94" s="161"/>
      <c r="J94" s="161"/>
      <c r="K94" s="159"/>
      <c r="L94" s="42"/>
      <c r="M94" s="43"/>
      <c r="N94" s="42"/>
      <c r="O94" s="44"/>
      <c r="P94" s="43"/>
    </row>
    <row r="95" spans="3:16" ht="35.25" thickBot="1">
      <c r="C95" s="4"/>
      <c r="D95" s="36"/>
      <c r="E95" s="36"/>
      <c r="F95" s="36"/>
      <c r="G95" s="36"/>
      <c r="H95" s="40"/>
      <c r="I95" s="41" t="str">
        <f>TEXT(+[2]Ponderaciones!A49,"000")</f>
        <v>047</v>
      </c>
      <c r="J95" s="41" t="str">
        <f>+[2]Ponderaciones!$D49</f>
        <v>Plantas y flores</v>
      </c>
      <c r="K95" s="96" t="s">
        <v>1376</v>
      </c>
      <c r="L95" s="76" t="s">
        <v>141</v>
      </c>
      <c r="M95" s="77" t="s">
        <v>142</v>
      </c>
      <c r="N95" s="76" t="s">
        <v>19</v>
      </c>
      <c r="O95" s="78" t="s">
        <v>1347</v>
      </c>
      <c r="P95" s="77" t="s">
        <v>6</v>
      </c>
    </row>
    <row r="96" spans="3:16" ht="14.1" customHeight="1" thickTop="1">
      <c r="C96" s="4"/>
      <c r="D96" s="36"/>
      <c r="E96" s="36"/>
      <c r="F96" s="37" t="str">
        <f>+[1]CANASTA!D115</f>
        <v>1119 Otros cultivos</v>
      </c>
      <c r="G96" s="36"/>
      <c r="H96" s="34"/>
      <c r="I96" s="35"/>
      <c r="J96" s="124"/>
      <c r="K96" s="159"/>
      <c r="L96" s="42"/>
      <c r="M96" s="43"/>
      <c r="N96" s="42"/>
      <c r="O96" s="44"/>
      <c r="P96" s="43"/>
    </row>
    <row r="97" spans="3:16" ht="14.1" customHeight="1">
      <c r="C97" s="4"/>
      <c r="D97" s="36"/>
      <c r="E97" s="36"/>
      <c r="F97" s="36"/>
      <c r="G97" s="156" t="str">
        <f>+[1]CANASTA!E119</f>
        <v>11192 Cultivo de algodón</v>
      </c>
      <c r="H97" s="34"/>
      <c r="I97" s="35"/>
      <c r="J97" s="124"/>
      <c r="K97" s="159"/>
      <c r="L97" s="42"/>
      <c r="M97" s="43"/>
      <c r="N97" s="42"/>
      <c r="O97" s="44"/>
      <c r="P97" s="43"/>
    </row>
    <row r="98" spans="3:16" ht="14.1" customHeight="1">
      <c r="C98" s="4"/>
      <c r="D98" s="36"/>
      <c r="E98" s="36"/>
      <c r="F98" s="36"/>
      <c r="G98" s="36"/>
      <c r="H98" s="34" t="str">
        <f>+[1]CANASTA!F120</f>
        <v>111920 Cultivo de algodón</v>
      </c>
      <c r="I98" s="161"/>
      <c r="J98" s="161"/>
      <c r="K98" s="159"/>
      <c r="L98" s="159"/>
      <c r="M98" s="43"/>
      <c r="N98" s="42"/>
      <c r="O98" s="44"/>
      <c r="P98" s="43"/>
    </row>
    <row r="99" spans="3:16" thickBot="1">
      <c r="C99" s="4"/>
      <c r="D99" s="36"/>
      <c r="E99" s="36"/>
      <c r="F99" s="36"/>
      <c r="G99" s="36"/>
      <c r="H99" s="40"/>
      <c r="I99" s="41" t="str">
        <f>TEXT(+[2]Ponderaciones!A50,"000")</f>
        <v>048</v>
      </c>
      <c r="J99" s="41" t="str">
        <f>+[2]Ponderaciones!$D50</f>
        <v>Algodón en rama</v>
      </c>
      <c r="K99" s="96" t="s">
        <v>1376</v>
      </c>
      <c r="L99" s="76" t="s">
        <v>143</v>
      </c>
      <c r="M99" s="77" t="s">
        <v>144</v>
      </c>
      <c r="N99" s="76" t="s">
        <v>18</v>
      </c>
      <c r="O99" s="77" t="s">
        <v>17</v>
      </c>
      <c r="P99" s="77" t="s">
        <v>6</v>
      </c>
    </row>
    <row r="100" spans="3:16" ht="14.1" customHeight="1" thickTop="1">
      <c r="C100" s="4"/>
      <c r="D100" s="36"/>
      <c r="E100" s="36"/>
      <c r="F100" s="36"/>
      <c r="G100" s="156" t="str">
        <f>+[1]CANASTA!E122</f>
        <v>11193 Cultivo de caña de azúcar</v>
      </c>
      <c r="H100" s="54"/>
      <c r="I100" s="35"/>
      <c r="J100" s="124"/>
      <c r="K100" s="159"/>
      <c r="L100" s="42"/>
      <c r="M100" s="43"/>
      <c r="N100" s="42"/>
      <c r="O100" s="44"/>
      <c r="P100" s="43"/>
    </row>
    <row r="101" spans="3:16" ht="14.1" customHeight="1">
      <c r="C101" s="4"/>
      <c r="D101" s="36"/>
      <c r="E101" s="36"/>
      <c r="F101" s="36"/>
      <c r="G101" s="36"/>
      <c r="H101" s="34" t="str">
        <f>+[1]CANASTA!F123</f>
        <v>111930 Cultivo de caña de azúcar</v>
      </c>
      <c r="I101" s="161"/>
      <c r="J101" s="161"/>
      <c r="K101" s="159"/>
      <c r="L101" s="42"/>
      <c r="M101" s="43"/>
      <c r="N101" s="42"/>
      <c r="O101" s="44"/>
      <c r="P101" s="43"/>
    </row>
    <row r="102" spans="3:16" ht="15" customHeight="1" thickBot="1">
      <c r="C102" s="4"/>
      <c r="D102" s="36"/>
      <c r="E102" s="36"/>
      <c r="F102" s="36"/>
      <c r="G102" s="36"/>
      <c r="H102" s="40"/>
      <c r="I102" s="41" t="str">
        <f>TEXT(+[2]Ponderaciones!A51,"000")</f>
        <v>049</v>
      </c>
      <c r="J102" s="41" t="str">
        <f>+[2]Ponderaciones!$D51</f>
        <v>Caña de azúcar</v>
      </c>
      <c r="K102" s="96" t="s">
        <v>1376</v>
      </c>
      <c r="L102" s="76" t="s">
        <v>145</v>
      </c>
      <c r="M102" s="77" t="s">
        <v>146</v>
      </c>
      <c r="N102" s="76" t="s">
        <v>18</v>
      </c>
      <c r="O102" s="77" t="s">
        <v>17</v>
      </c>
      <c r="P102" s="77" t="s">
        <v>6</v>
      </c>
    </row>
    <row r="103" spans="3:16" ht="14.1" customHeight="1" thickTop="1">
      <c r="C103" s="4"/>
      <c r="D103" s="36"/>
      <c r="E103" s="36"/>
      <c r="F103" s="36"/>
      <c r="G103" s="156" t="str">
        <f>+[1]CANASTA!E125</f>
        <v>11194 Cultivo de alfalfa y pastos</v>
      </c>
      <c r="H103" s="34"/>
      <c r="I103" s="35"/>
      <c r="J103" s="124"/>
      <c r="K103" s="159"/>
      <c r="L103" s="42"/>
      <c r="M103" s="43"/>
      <c r="N103" s="42"/>
      <c r="O103" s="44"/>
      <c r="P103" s="43"/>
    </row>
    <row r="104" spans="3:16" ht="14.1" customHeight="1">
      <c r="C104" s="4"/>
      <c r="D104" s="36"/>
      <c r="E104" s="36"/>
      <c r="F104" s="36"/>
      <c r="G104" s="36"/>
      <c r="H104" s="34" t="str">
        <f>+[1]CANASTA!F126</f>
        <v>111941 Cultivo de alfalfa</v>
      </c>
      <c r="I104" s="161"/>
      <c r="J104" s="161"/>
      <c r="K104" s="159"/>
      <c r="L104" s="42"/>
      <c r="M104" s="43"/>
      <c r="N104" s="42"/>
      <c r="O104" s="44"/>
      <c r="P104" s="43"/>
    </row>
    <row r="105" spans="3:16" ht="15" customHeight="1" thickBot="1">
      <c r="C105" s="4"/>
      <c r="D105" s="36"/>
      <c r="E105" s="36"/>
      <c r="F105" s="36"/>
      <c r="G105" s="36"/>
      <c r="H105" s="40"/>
      <c r="I105" s="41" t="str">
        <f>TEXT(+[2]Ponderaciones!A52,"000")</f>
        <v>050</v>
      </c>
      <c r="J105" s="41" t="str">
        <f>+[2]Ponderaciones!$D52</f>
        <v>Alfalfa</v>
      </c>
      <c r="K105" s="96" t="s">
        <v>1376</v>
      </c>
      <c r="L105" s="76" t="s">
        <v>147</v>
      </c>
      <c r="M105" s="77" t="s">
        <v>148</v>
      </c>
      <c r="N105" s="76" t="s">
        <v>14</v>
      </c>
      <c r="O105" s="77" t="s">
        <v>13</v>
      </c>
      <c r="P105" s="77" t="s">
        <v>6</v>
      </c>
    </row>
    <row r="106" spans="3:16" ht="14.1" customHeight="1" thickTop="1">
      <c r="C106" s="4"/>
      <c r="D106" s="36"/>
      <c r="E106" s="36"/>
      <c r="F106" s="36"/>
      <c r="G106" s="36"/>
      <c r="H106" s="34" t="str">
        <f>+[1]CANASTA!F128</f>
        <v>111942 Cultivo de pastos y zacates</v>
      </c>
      <c r="I106" s="161"/>
      <c r="J106" s="161"/>
      <c r="K106" s="159"/>
      <c r="L106" s="42"/>
      <c r="M106" s="43"/>
      <c r="N106" s="42"/>
      <c r="O106" s="44"/>
      <c r="P106" s="43"/>
    </row>
    <row r="107" spans="3:16" ht="15" customHeight="1" thickBot="1">
      <c r="C107" s="4"/>
      <c r="D107" s="36"/>
      <c r="E107" s="36"/>
      <c r="F107" s="36"/>
      <c r="G107" s="36"/>
      <c r="H107" s="40"/>
      <c r="I107" s="41" t="str">
        <f>TEXT(+[2]Ponderaciones!A53,"000")</f>
        <v>051</v>
      </c>
      <c r="J107" s="41" t="str">
        <f>+[2]Ponderaciones!$D53</f>
        <v>Pasto forrajero</v>
      </c>
      <c r="K107" s="96" t="s">
        <v>1376</v>
      </c>
      <c r="L107" s="103" t="s">
        <v>1368</v>
      </c>
      <c r="M107" s="77" t="s">
        <v>1380</v>
      </c>
      <c r="N107" s="76" t="s">
        <v>14</v>
      </c>
      <c r="O107" s="77" t="s">
        <v>13</v>
      </c>
      <c r="P107" s="77" t="s">
        <v>6</v>
      </c>
    </row>
    <row r="108" spans="3:16" ht="14.1" customHeight="1" thickTop="1">
      <c r="C108" s="4"/>
      <c r="D108" s="36"/>
      <c r="E108" s="36"/>
      <c r="F108" s="36"/>
      <c r="G108" s="156" t="str">
        <f>+[1]CANASTA!E130</f>
        <v>11199 Otros cultivos</v>
      </c>
      <c r="H108" s="34"/>
      <c r="I108" s="35"/>
      <c r="J108" s="124"/>
      <c r="K108" s="159"/>
      <c r="L108" s="42"/>
      <c r="M108" s="43"/>
      <c r="N108" s="42"/>
      <c r="O108" s="44"/>
      <c r="P108" s="43"/>
    </row>
    <row r="109" spans="3:16" ht="14.1" customHeight="1">
      <c r="C109" s="4"/>
      <c r="D109" s="36"/>
      <c r="E109" s="36"/>
      <c r="F109" s="36"/>
      <c r="G109" s="36"/>
      <c r="H109" s="34" t="str">
        <f>+[1]CANASTA!F131</f>
        <v>111991 Cultivo de agaves alcoholeros</v>
      </c>
      <c r="I109" s="161"/>
      <c r="J109" s="161"/>
      <c r="K109" s="159"/>
      <c r="L109" s="42"/>
      <c r="M109" s="43"/>
      <c r="N109" s="42"/>
      <c r="O109" s="44"/>
      <c r="P109" s="43"/>
    </row>
    <row r="110" spans="3:16" ht="22.5" customHeight="1" thickBot="1">
      <c r="C110" s="4"/>
      <c r="D110" s="36"/>
      <c r="E110" s="36"/>
      <c r="F110" s="36"/>
      <c r="G110" s="36"/>
      <c r="H110" s="40"/>
      <c r="I110" s="41" t="str">
        <f>TEXT(+[2]Ponderaciones!A54,"000")</f>
        <v>052</v>
      </c>
      <c r="J110" s="41" t="str">
        <f>+[2]Ponderaciones!$D54</f>
        <v>Agave tequilero</v>
      </c>
      <c r="K110" s="96" t="s">
        <v>1376</v>
      </c>
      <c r="L110" s="76" t="s">
        <v>149</v>
      </c>
      <c r="M110" s="77" t="s">
        <v>150</v>
      </c>
      <c r="N110" s="76" t="s">
        <v>8</v>
      </c>
      <c r="O110" s="77" t="s">
        <v>17</v>
      </c>
      <c r="P110" s="77" t="s">
        <v>6</v>
      </c>
    </row>
    <row r="111" spans="3:16" ht="14.1" customHeight="1" thickTop="1">
      <c r="C111" s="4"/>
      <c r="D111" s="36"/>
      <c r="E111" s="36"/>
      <c r="F111" s="36"/>
      <c r="G111" s="36"/>
      <c r="H111" s="34" t="str">
        <f>+[1]CANASTA!F133</f>
        <v>111992 Cultivo de cacahuate</v>
      </c>
      <c r="I111" s="161"/>
      <c r="J111" s="161"/>
      <c r="K111" s="159"/>
      <c r="L111" s="42"/>
      <c r="M111" s="43"/>
      <c r="N111" s="42"/>
      <c r="O111" s="44"/>
      <c r="P111" s="43"/>
    </row>
    <row r="112" spans="3:16" ht="22.5" customHeight="1" thickBot="1">
      <c r="C112" s="4"/>
      <c r="D112" s="36"/>
      <c r="E112" s="36"/>
      <c r="F112" s="36"/>
      <c r="G112" s="36"/>
      <c r="H112" s="40"/>
      <c r="I112" s="41" t="str">
        <f>TEXT(+[2]Ponderaciones!A55,"000")</f>
        <v>053</v>
      </c>
      <c r="J112" s="41" t="str">
        <f>+[2]Ponderaciones!$D55</f>
        <v>Cacahuate y otros cultivos</v>
      </c>
      <c r="K112" s="96" t="s">
        <v>1376</v>
      </c>
      <c r="L112" s="76">
        <v>13</v>
      </c>
      <c r="M112" s="77" t="s">
        <v>1379</v>
      </c>
      <c r="N112" s="76" t="s">
        <v>8</v>
      </c>
      <c r="O112" s="77" t="s">
        <v>17</v>
      </c>
      <c r="P112" s="77" t="s">
        <v>6</v>
      </c>
    </row>
    <row r="113" spans="3:16" ht="14.1" customHeight="1" thickTop="1">
      <c r="C113" s="4"/>
      <c r="D113" s="36"/>
      <c r="E113" s="126" t="str">
        <f>+[1]CANASTA!C137</f>
        <v>112 Cría y explotación de animales</v>
      </c>
      <c r="F113" s="126"/>
      <c r="G113" s="126"/>
      <c r="H113" s="34"/>
      <c r="I113" s="35"/>
      <c r="J113" s="124"/>
      <c r="K113" s="159"/>
      <c r="L113" s="42"/>
      <c r="M113" s="43"/>
      <c r="N113" s="42"/>
      <c r="O113" s="44"/>
      <c r="P113" s="43"/>
    </row>
    <row r="114" spans="3:16" ht="14.1" customHeight="1">
      <c r="C114" s="4"/>
      <c r="D114" s="36"/>
      <c r="E114" s="36"/>
      <c r="F114" s="37" t="str">
        <f>+[1]CANASTA!D138</f>
        <v>1121 Explotación de bovinos</v>
      </c>
      <c r="G114" s="36"/>
      <c r="H114" s="34"/>
      <c r="I114" s="35"/>
      <c r="J114" s="124"/>
      <c r="K114" s="159"/>
      <c r="L114" s="42"/>
      <c r="M114" s="43"/>
      <c r="N114" s="42"/>
      <c r="O114" s="44"/>
      <c r="P114" s="43"/>
    </row>
    <row r="115" spans="3:16" ht="14.1" customHeight="1">
      <c r="C115" s="4"/>
      <c r="D115" s="36"/>
      <c r="E115" s="36"/>
      <c r="F115" s="36"/>
      <c r="G115" s="156" t="str">
        <f>+[1]CANASTA!E139</f>
        <v>11211 Explotación de bovinos para la producción de carne</v>
      </c>
      <c r="H115" s="52"/>
      <c r="I115" s="102"/>
      <c r="J115" s="102"/>
      <c r="K115" s="93"/>
      <c r="L115" s="42"/>
      <c r="M115" s="43"/>
      <c r="N115" s="42"/>
      <c r="O115" s="44"/>
      <c r="P115" s="43"/>
    </row>
    <row r="116" spans="3:16" ht="14.1" customHeight="1">
      <c r="C116" s="4"/>
      <c r="D116" s="36"/>
      <c r="E116" s="36"/>
      <c r="F116" s="36"/>
      <c r="G116" s="36"/>
      <c r="H116" s="34" t="str">
        <f>+[1]CANASTA!F140</f>
        <v>112110 Explotación de bovinos para la producción de carne</v>
      </c>
      <c r="I116" s="161"/>
      <c r="J116" s="161"/>
      <c r="K116" s="159"/>
      <c r="L116" s="42"/>
      <c r="M116" s="43"/>
      <c r="N116" s="42"/>
      <c r="O116" s="44"/>
      <c r="P116" s="43"/>
    </row>
    <row r="117" spans="3:16" ht="14.1" customHeight="1" thickBot="1">
      <c r="C117" s="4"/>
      <c r="D117" s="36"/>
      <c r="E117" s="36"/>
      <c r="F117" s="36"/>
      <c r="G117" s="36"/>
      <c r="H117" s="40"/>
      <c r="I117" s="41" t="str">
        <f>TEXT(+[2]Ponderaciones!A56,"000")</f>
        <v>054</v>
      </c>
      <c r="J117" s="41" t="str">
        <f>+[2]Ponderaciones!$D56</f>
        <v>Ganado bovino</v>
      </c>
      <c r="K117" s="96" t="s">
        <v>1376</v>
      </c>
      <c r="L117" s="76" t="s">
        <v>151</v>
      </c>
      <c r="M117" s="77" t="s">
        <v>22</v>
      </c>
      <c r="N117" s="76" t="s">
        <v>21</v>
      </c>
      <c r="O117" s="78" t="s">
        <v>22</v>
      </c>
      <c r="P117" s="77" t="s">
        <v>20</v>
      </c>
    </row>
    <row r="118" spans="3:16" ht="14.1" customHeight="1" thickTop="1">
      <c r="C118" s="4"/>
      <c r="D118" s="10"/>
      <c r="E118" s="36"/>
      <c r="F118" s="36"/>
      <c r="G118" s="156" t="str">
        <f>+[1]CANASTA!E142</f>
        <v>11212 Explotación de bovinos para la producción de leche</v>
      </c>
      <c r="H118" s="102"/>
      <c r="I118" s="102"/>
      <c r="J118" s="102"/>
      <c r="K118" s="93"/>
      <c r="L118" s="42"/>
      <c r="M118" s="43"/>
      <c r="N118" s="42"/>
      <c r="O118" s="44"/>
      <c r="P118" s="43"/>
    </row>
    <row r="119" spans="3:16" ht="14.1" customHeight="1">
      <c r="C119" s="4"/>
      <c r="D119" s="10"/>
      <c r="E119" s="36"/>
      <c r="F119" s="36"/>
      <c r="G119" s="36"/>
      <c r="H119" s="34" t="str">
        <f>+[1]CANASTA!F143</f>
        <v>112120 Explotación de bovinos para la producción de leche</v>
      </c>
      <c r="I119" s="161"/>
      <c r="J119" s="161"/>
      <c r="K119" s="159"/>
      <c r="L119" s="42"/>
      <c r="M119" s="43"/>
      <c r="N119" s="42"/>
      <c r="O119" s="44"/>
      <c r="P119" s="43"/>
    </row>
    <row r="120" spans="3:16" ht="23.25" thickBot="1">
      <c r="C120" s="4"/>
      <c r="D120" s="10"/>
      <c r="E120" s="36"/>
      <c r="F120" s="36"/>
      <c r="G120" s="36"/>
      <c r="H120" s="40"/>
      <c r="I120" s="41" t="str">
        <f>TEXT(+[2]Ponderaciones!A57,"000")</f>
        <v>055</v>
      </c>
      <c r="J120" s="41" t="str">
        <f>+[2]Ponderaciones!$D57</f>
        <v>Leche sin pasteurizar</v>
      </c>
      <c r="K120" s="96" t="s">
        <v>1376</v>
      </c>
      <c r="L120" s="76" t="s">
        <v>152</v>
      </c>
      <c r="M120" s="77" t="s">
        <v>24</v>
      </c>
      <c r="N120" s="76" t="s">
        <v>23</v>
      </c>
      <c r="O120" s="77" t="s">
        <v>24</v>
      </c>
      <c r="P120" s="77" t="s">
        <v>20</v>
      </c>
    </row>
    <row r="121" spans="3:16" ht="14.1" customHeight="1" thickTop="1">
      <c r="C121" s="4"/>
      <c r="D121" s="10"/>
      <c r="E121" s="36"/>
      <c r="F121" s="37" t="str">
        <f>+[1]CANASTA!D145</f>
        <v>1122 Explotación de porcinos</v>
      </c>
      <c r="G121" s="36"/>
      <c r="H121" s="34"/>
      <c r="I121" s="35"/>
      <c r="J121" s="124"/>
      <c r="K121" s="159"/>
      <c r="L121" s="42"/>
      <c r="M121" s="43"/>
      <c r="N121" s="42"/>
      <c r="O121" s="44"/>
      <c r="P121" s="43"/>
    </row>
    <row r="122" spans="3:16" ht="14.1" customHeight="1">
      <c r="C122" s="4"/>
      <c r="D122" s="10"/>
      <c r="E122" s="36"/>
      <c r="F122" s="36"/>
      <c r="G122" s="156" t="str">
        <f>+[1]CANASTA!E146</f>
        <v>11221 Explotación de porcinos</v>
      </c>
      <c r="H122" s="34"/>
      <c r="I122" s="35"/>
      <c r="J122" s="124"/>
      <c r="K122" s="159"/>
      <c r="L122" s="42"/>
      <c r="M122" s="43"/>
      <c r="N122" s="42"/>
      <c r="O122" s="44"/>
      <c r="P122" s="43"/>
    </row>
    <row r="123" spans="3:16" ht="14.1" customHeight="1">
      <c r="C123" s="4"/>
      <c r="D123" s="10"/>
      <c r="E123" s="36"/>
      <c r="F123" s="36"/>
      <c r="G123" s="36"/>
      <c r="H123" s="34" t="str">
        <f>+[1]CANASTA!F147</f>
        <v>112211 Explotación de porcinos en granja</v>
      </c>
      <c r="I123" s="161"/>
      <c r="J123" s="161"/>
      <c r="K123" s="159"/>
      <c r="L123" s="42"/>
      <c r="M123" s="43"/>
      <c r="N123" s="42"/>
      <c r="O123" s="44"/>
      <c r="P123" s="43"/>
    </row>
    <row r="124" spans="3:16" thickBot="1">
      <c r="C124" s="4"/>
      <c r="D124" s="10"/>
      <c r="E124" s="36"/>
      <c r="F124" s="36"/>
      <c r="G124" s="36"/>
      <c r="H124" s="40"/>
      <c r="I124" s="41" t="str">
        <f>TEXT(+[2]Ponderaciones!A58,"000")</f>
        <v>056</v>
      </c>
      <c r="J124" s="41" t="str">
        <f>+[2]Ponderaciones!$D58</f>
        <v>Ganado porcino</v>
      </c>
      <c r="K124" s="96" t="s">
        <v>1376</v>
      </c>
      <c r="L124" s="76" t="s">
        <v>153</v>
      </c>
      <c r="M124" s="77" t="s">
        <v>26</v>
      </c>
      <c r="N124" s="76" t="s">
        <v>25</v>
      </c>
      <c r="O124" s="78" t="s">
        <v>26</v>
      </c>
      <c r="P124" s="77" t="s">
        <v>20</v>
      </c>
    </row>
    <row r="125" spans="3:16" ht="14.1" customHeight="1" thickTop="1">
      <c r="C125" s="4"/>
      <c r="D125" s="10"/>
      <c r="E125" s="36"/>
      <c r="F125" s="37" t="str">
        <f>+[1]CANASTA!D149</f>
        <v>1123 Explotación avícola</v>
      </c>
      <c r="G125" s="36"/>
      <c r="H125" s="34"/>
      <c r="I125" s="35"/>
      <c r="J125" s="124"/>
      <c r="K125" s="159"/>
      <c r="L125" s="42"/>
      <c r="M125" s="43"/>
      <c r="N125" s="42"/>
      <c r="O125" s="44"/>
      <c r="P125" s="43"/>
    </row>
    <row r="126" spans="3:16" ht="14.1" customHeight="1">
      <c r="C126" s="4"/>
      <c r="D126" s="10"/>
      <c r="E126" s="36"/>
      <c r="F126" s="36"/>
      <c r="G126" s="156" t="str">
        <f>+[1]CANASTA!E150</f>
        <v>11231 Explotación de gallinas para la producción de huevo</v>
      </c>
      <c r="H126" s="126"/>
      <c r="I126" s="126"/>
      <c r="J126" s="126"/>
      <c r="K126" s="93"/>
      <c r="L126" s="42"/>
      <c r="M126" s="43"/>
      <c r="N126" s="42"/>
      <c r="O126" s="44"/>
      <c r="P126" s="43"/>
    </row>
    <row r="127" spans="3:16" ht="14.1" customHeight="1">
      <c r="C127" s="4"/>
      <c r="D127" s="10"/>
      <c r="E127" s="36"/>
      <c r="F127" s="36"/>
      <c r="G127" s="36"/>
      <c r="H127" s="34" t="str">
        <f>+[1]CANASTA!F151</f>
        <v>112312 Explotación de gallinas para la producción de huevo para plato</v>
      </c>
      <c r="I127" s="161"/>
      <c r="J127" s="161"/>
      <c r="K127" s="159"/>
      <c r="L127" s="42"/>
      <c r="M127" s="43"/>
      <c r="N127" s="42"/>
      <c r="O127" s="44"/>
      <c r="P127" s="43"/>
    </row>
    <row r="128" spans="3:16" thickBot="1">
      <c r="C128" s="4"/>
      <c r="D128" s="10"/>
      <c r="E128" s="36"/>
      <c r="F128" s="36"/>
      <c r="G128" s="36"/>
      <c r="H128" s="40"/>
      <c r="I128" s="41" t="str">
        <f>TEXT(+[2]Ponderaciones!A59,"000")</f>
        <v>057</v>
      </c>
      <c r="J128" s="41" t="str">
        <f>+[2]Ponderaciones!$D59</f>
        <v>Huevo</v>
      </c>
      <c r="K128" s="96" t="s">
        <v>1376</v>
      </c>
      <c r="L128" s="76" t="s">
        <v>154</v>
      </c>
      <c r="M128" s="77" t="s">
        <v>155</v>
      </c>
      <c r="N128" s="76" t="s">
        <v>27</v>
      </c>
      <c r="O128" s="78" t="s">
        <v>28</v>
      </c>
      <c r="P128" s="77" t="s">
        <v>20</v>
      </c>
    </row>
    <row r="129" spans="3:16" ht="14.1" customHeight="1" thickTop="1">
      <c r="C129" s="4"/>
      <c r="D129" s="10"/>
      <c r="E129" s="36"/>
      <c r="F129" s="36"/>
      <c r="G129" s="156" t="str">
        <f>+[1]CANASTA!E153</f>
        <v>11232 Explotación de pollos para la producción de carne</v>
      </c>
      <c r="H129" s="126"/>
      <c r="I129" s="126"/>
      <c r="J129" s="126"/>
      <c r="K129" s="93"/>
      <c r="L129" s="42"/>
      <c r="M129" s="43"/>
      <c r="N129" s="42"/>
      <c r="O129" s="44"/>
      <c r="P129" s="43"/>
    </row>
    <row r="130" spans="3:16" ht="14.1" customHeight="1">
      <c r="C130" s="4"/>
      <c r="D130" s="10"/>
      <c r="E130" s="36"/>
      <c r="F130" s="36"/>
      <c r="G130" s="36"/>
      <c r="H130" s="34" t="str">
        <f>+[1]CANASTA!F154</f>
        <v>112320 Explotación de pollos para la producción de carne</v>
      </c>
      <c r="I130" s="161"/>
      <c r="J130" s="161"/>
      <c r="K130" s="159"/>
      <c r="L130" s="42"/>
      <c r="M130" s="43"/>
      <c r="N130" s="42"/>
      <c r="O130" s="44"/>
      <c r="P130" s="43"/>
    </row>
    <row r="131" spans="3:16" thickBot="1">
      <c r="C131" s="4"/>
      <c r="D131" s="10"/>
      <c r="E131" s="36"/>
      <c r="F131" s="36"/>
      <c r="G131" s="36"/>
      <c r="H131" s="52"/>
      <c r="I131" s="41" t="str">
        <f>TEXT(+[2]Ponderaciones!A60,"000")</f>
        <v>058</v>
      </c>
      <c r="J131" s="41" t="str">
        <f>+[2]Ponderaciones!$D60</f>
        <v>Aves</v>
      </c>
      <c r="K131" s="96" t="s">
        <v>1376</v>
      </c>
      <c r="L131" s="76" t="s">
        <v>156</v>
      </c>
      <c r="M131" s="77" t="s">
        <v>157</v>
      </c>
      <c r="N131" s="76" t="s">
        <v>27</v>
      </c>
      <c r="O131" s="78" t="s">
        <v>28</v>
      </c>
      <c r="P131" s="77" t="s">
        <v>20</v>
      </c>
    </row>
    <row r="132" spans="3:16" ht="14.1" customHeight="1" thickTop="1">
      <c r="C132" s="4"/>
      <c r="D132" s="10"/>
      <c r="E132" s="36"/>
      <c r="F132" s="37" t="str">
        <f>+[1]CANASTA!D156</f>
        <v>1124 Explotación de ovinos y caprinos</v>
      </c>
      <c r="G132" s="36"/>
      <c r="H132" s="34"/>
      <c r="I132" s="35"/>
      <c r="J132" s="124"/>
      <c r="K132" s="159"/>
      <c r="L132" s="42"/>
      <c r="M132" s="43"/>
      <c r="N132" s="42"/>
      <c r="O132" s="44"/>
      <c r="P132" s="43"/>
    </row>
    <row r="133" spans="3:16" ht="14.1" customHeight="1">
      <c r="C133" s="4"/>
      <c r="D133" s="10"/>
      <c r="E133" s="36"/>
      <c r="F133" s="36"/>
      <c r="G133" s="156" t="str">
        <f>+[1]CANASTA!E157</f>
        <v>11241 Explotación de ovinos</v>
      </c>
      <c r="H133" s="34"/>
      <c r="I133" s="35"/>
      <c r="J133" s="124"/>
      <c r="K133" s="159"/>
      <c r="L133" s="42"/>
      <c r="M133" s="43"/>
      <c r="N133" s="42"/>
      <c r="O133" s="44"/>
      <c r="P133" s="43"/>
    </row>
    <row r="134" spans="3:16" ht="14.1" customHeight="1">
      <c r="C134" s="4"/>
      <c r="D134" s="10"/>
      <c r="E134" s="36"/>
      <c r="F134" s="36"/>
      <c r="G134" s="36"/>
      <c r="H134" s="34" t="str">
        <f>+[1]CANASTA!F158</f>
        <v>112410 Explotación de ovinos</v>
      </c>
      <c r="I134" s="161"/>
      <c r="J134" s="161"/>
      <c r="K134" s="159"/>
      <c r="L134" s="42"/>
      <c r="M134" s="43"/>
      <c r="N134" s="42"/>
      <c r="O134" s="44"/>
      <c r="P134" s="43"/>
    </row>
    <row r="135" spans="3:16" thickBot="1">
      <c r="C135" s="4"/>
      <c r="D135" s="10"/>
      <c r="E135" s="36"/>
      <c r="F135" s="36"/>
      <c r="G135" s="36"/>
      <c r="H135" s="52"/>
      <c r="I135" s="41" t="str">
        <f>TEXT(+[2]Ponderaciones!A61,"000")</f>
        <v>059</v>
      </c>
      <c r="J135" s="41" t="str">
        <f>+[2]Ponderaciones!$D61</f>
        <v>Ganado ovino</v>
      </c>
      <c r="K135" s="96" t="s">
        <v>1376</v>
      </c>
      <c r="L135" s="76" t="s">
        <v>158</v>
      </c>
      <c r="M135" s="77" t="s">
        <v>30</v>
      </c>
      <c r="N135" s="76" t="s">
        <v>29</v>
      </c>
      <c r="O135" s="78" t="s">
        <v>30</v>
      </c>
      <c r="P135" s="77" t="s">
        <v>20</v>
      </c>
    </row>
    <row r="136" spans="3:16" ht="14.1" customHeight="1" thickTop="1">
      <c r="C136" s="4"/>
      <c r="D136" s="10"/>
      <c r="E136" s="36"/>
      <c r="F136" s="36"/>
      <c r="G136" s="156" t="str">
        <f>+[1]CANASTA!E160</f>
        <v>11242 Explotación de caprinos</v>
      </c>
      <c r="H136" s="34"/>
      <c r="I136" s="35"/>
      <c r="J136" s="124"/>
      <c r="K136" s="159"/>
      <c r="L136" s="42"/>
      <c r="M136" s="43"/>
      <c r="N136" s="42"/>
      <c r="O136" s="44"/>
      <c r="P136" s="43"/>
    </row>
    <row r="137" spans="3:16" ht="14.1" customHeight="1">
      <c r="C137" s="4"/>
      <c r="D137" s="10"/>
      <c r="E137" s="36"/>
      <c r="F137" s="36"/>
      <c r="G137" s="36"/>
      <c r="H137" s="34" t="str">
        <f>+[1]CANASTA!F161</f>
        <v>112420 Explotación de caprinos</v>
      </c>
      <c r="I137" s="161"/>
      <c r="J137" s="161"/>
      <c r="K137" s="159"/>
      <c r="L137" s="159"/>
      <c r="M137" s="43"/>
      <c r="N137" s="42"/>
      <c r="O137" s="44"/>
      <c r="P137" s="43"/>
    </row>
    <row r="138" spans="3:16" thickBot="1">
      <c r="C138" s="4"/>
      <c r="D138" s="10"/>
      <c r="E138" s="36"/>
      <c r="F138" s="36"/>
      <c r="G138" s="36"/>
      <c r="H138" s="52"/>
      <c r="I138" s="41" t="str">
        <f>TEXT(+[2]Ponderaciones!A62,"000")</f>
        <v>060</v>
      </c>
      <c r="J138" s="41" t="str">
        <f>+[2]Ponderaciones!$D62</f>
        <v>Ganado caprino</v>
      </c>
      <c r="K138" s="96" t="s">
        <v>1376</v>
      </c>
      <c r="L138" s="76" t="s">
        <v>159</v>
      </c>
      <c r="M138" s="77" t="s">
        <v>32</v>
      </c>
      <c r="N138" s="76" t="s">
        <v>31</v>
      </c>
      <c r="O138" s="78" t="s">
        <v>32</v>
      </c>
      <c r="P138" s="77" t="s">
        <v>20</v>
      </c>
    </row>
    <row r="139" spans="3:16" ht="14.1" customHeight="1" thickTop="1">
      <c r="C139" s="4"/>
      <c r="D139" s="10"/>
      <c r="E139" s="36"/>
      <c r="F139" s="37" t="str">
        <f>+[1]CANASTA!D163</f>
        <v>1129 Explotación de otros animales</v>
      </c>
      <c r="G139" s="36"/>
      <c r="H139" s="34"/>
      <c r="I139" s="35"/>
      <c r="J139" s="124"/>
      <c r="K139" s="159"/>
      <c r="L139" s="42"/>
      <c r="M139" s="43"/>
      <c r="N139" s="42"/>
      <c r="O139" s="44"/>
      <c r="P139" s="43"/>
    </row>
    <row r="140" spans="3:16" ht="14.1" customHeight="1">
      <c r="C140" s="4"/>
      <c r="D140" s="10"/>
      <c r="E140" s="36"/>
      <c r="F140" s="36"/>
      <c r="G140" s="156" t="str">
        <f>+[1]CANASTA!E164</f>
        <v>11291 Apicultura</v>
      </c>
      <c r="H140" s="34"/>
      <c r="I140" s="35"/>
      <c r="J140" s="124"/>
      <c r="K140" s="159"/>
      <c r="L140" s="42"/>
      <c r="M140" s="43"/>
      <c r="N140" s="42"/>
      <c r="O140" s="44"/>
      <c r="P140" s="43"/>
    </row>
    <row r="141" spans="3:16" ht="14.1" customHeight="1">
      <c r="C141" s="4"/>
      <c r="D141" s="10"/>
      <c r="E141" s="36"/>
      <c r="F141" s="36"/>
      <c r="G141" s="36"/>
      <c r="H141" s="34" t="str">
        <f>+[1]CANASTA!F165</f>
        <v>112910 Apicultura</v>
      </c>
      <c r="I141" s="161"/>
      <c r="J141" s="161"/>
      <c r="K141" s="159"/>
      <c r="L141" s="42"/>
      <c r="M141" s="43"/>
      <c r="N141" s="42"/>
      <c r="O141" s="44"/>
      <c r="P141" s="43"/>
    </row>
    <row r="142" spans="3:16" thickBot="1">
      <c r="C142" s="4"/>
      <c r="D142" s="10"/>
      <c r="E142" s="36"/>
      <c r="F142" s="36"/>
      <c r="G142" s="36"/>
      <c r="H142" s="52"/>
      <c r="I142" s="41" t="str">
        <f>TEXT(+[2]Ponderaciones!A63,"000")</f>
        <v>061</v>
      </c>
      <c r="J142" s="41" t="str">
        <f>+[2]Ponderaciones!$D63</f>
        <v>Miel de abeja</v>
      </c>
      <c r="K142" s="96" t="s">
        <v>1376</v>
      </c>
      <c r="L142" s="76" t="s">
        <v>160</v>
      </c>
      <c r="M142" s="77" t="s">
        <v>161</v>
      </c>
      <c r="N142" s="76" t="s">
        <v>33</v>
      </c>
      <c r="O142" s="78" t="s">
        <v>34</v>
      </c>
      <c r="P142" s="77" t="s">
        <v>20</v>
      </c>
    </row>
    <row r="143" spans="3:16" ht="14.1" customHeight="1" thickTop="1">
      <c r="C143" s="4"/>
      <c r="D143" s="10"/>
      <c r="E143" s="156" t="str">
        <f>+[1]CANASTA!C167</f>
        <v>113 Aprovechamiento forestal</v>
      </c>
      <c r="F143" s="126"/>
      <c r="G143" s="126"/>
      <c r="H143" s="34"/>
      <c r="I143" s="35"/>
      <c r="J143" s="124"/>
      <c r="K143" s="159"/>
      <c r="L143" s="42"/>
      <c r="M143" s="43"/>
      <c r="N143" s="42"/>
      <c r="O143" s="44"/>
      <c r="P143" s="43"/>
    </row>
    <row r="144" spans="3:16" ht="14.1" customHeight="1">
      <c r="C144" s="4"/>
      <c r="D144" s="10"/>
      <c r="E144" s="36"/>
      <c r="F144" s="37" t="str">
        <f>+[1]CANASTA!D168</f>
        <v>1132 Viveros forestales y recolección de productos forestales</v>
      </c>
      <c r="G144" s="37"/>
      <c r="H144" s="37"/>
      <c r="I144" s="37"/>
      <c r="J144" s="37"/>
      <c r="K144" s="95"/>
      <c r="L144" s="42"/>
      <c r="M144" s="43"/>
      <c r="N144" s="42"/>
      <c r="O144" s="44"/>
      <c r="P144" s="43"/>
    </row>
    <row r="145" spans="3:16" ht="14.1" customHeight="1">
      <c r="C145" s="4"/>
      <c r="D145" s="10"/>
      <c r="E145" s="36"/>
      <c r="F145" s="36"/>
      <c r="G145" s="156" t="str">
        <f>+[1]CANASTA!E169</f>
        <v>11321 Viveros forestales y recolección de productos forestales</v>
      </c>
      <c r="H145" s="102"/>
      <c r="I145" s="102"/>
      <c r="J145" s="102"/>
      <c r="K145" s="93"/>
      <c r="L145" s="42"/>
      <c r="M145" s="43"/>
      <c r="N145" s="42"/>
      <c r="O145" s="44"/>
      <c r="P145" s="43"/>
    </row>
    <row r="146" spans="3:16" ht="14.1" customHeight="1">
      <c r="C146" s="4"/>
      <c r="D146" s="10"/>
      <c r="E146" s="36"/>
      <c r="F146" s="36"/>
      <c r="G146" s="36"/>
      <c r="H146" s="34" t="str">
        <f>+[1]CANASTA!F170</f>
        <v>113212 Recolección de productos forestales</v>
      </c>
      <c r="I146" s="161"/>
      <c r="J146" s="161"/>
      <c r="K146" s="159"/>
      <c r="L146" s="42"/>
      <c r="M146" s="43"/>
      <c r="N146" s="42"/>
      <c r="O146" s="44"/>
      <c r="P146" s="43"/>
    </row>
    <row r="147" spans="3:16" ht="46.5" thickBot="1">
      <c r="C147" s="4"/>
      <c r="D147" s="10"/>
      <c r="E147" s="36"/>
      <c r="F147" s="36"/>
      <c r="G147" s="36"/>
      <c r="H147" s="40"/>
      <c r="I147" s="41" t="str">
        <f>TEXT(+[2]Ponderaciones!A64,"000")</f>
        <v>062</v>
      </c>
      <c r="J147" s="41" t="str">
        <f>+[2]Ponderaciones!$D64</f>
        <v>Resinas, ceras y gomas</v>
      </c>
      <c r="K147" s="96" t="s">
        <v>1376</v>
      </c>
      <c r="L147" s="76" t="s">
        <v>162</v>
      </c>
      <c r="M147" s="77" t="s">
        <v>164</v>
      </c>
      <c r="N147" s="76" t="s">
        <v>36</v>
      </c>
      <c r="O147" s="78" t="s">
        <v>1454</v>
      </c>
      <c r="P147" s="77" t="s">
        <v>35</v>
      </c>
    </row>
    <row r="148" spans="3:16" ht="51.75" customHeight="1" thickTop="1" thickBot="1">
      <c r="C148" s="4"/>
      <c r="D148" s="10"/>
      <c r="E148" s="36"/>
      <c r="F148" s="36"/>
      <c r="G148" s="36"/>
      <c r="H148" s="40"/>
      <c r="I148" s="41" t="str">
        <f>TEXT(+[2]Ponderaciones!A65,"000")</f>
        <v>063</v>
      </c>
      <c r="J148" s="41" t="str">
        <f>+[2]Ponderaciones!$D65</f>
        <v>Otros productos silvícolas</v>
      </c>
      <c r="K148" s="96" t="s">
        <v>1376</v>
      </c>
      <c r="L148" s="79" t="s">
        <v>163</v>
      </c>
      <c r="M148" s="80" t="s">
        <v>165</v>
      </c>
      <c r="N148" s="79" t="s">
        <v>36</v>
      </c>
      <c r="O148" s="78" t="s">
        <v>1454</v>
      </c>
      <c r="P148" s="80" t="s">
        <v>35</v>
      </c>
    </row>
    <row r="149" spans="3:16" ht="15" customHeight="1" thickTop="1">
      <c r="C149" s="4"/>
      <c r="D149" s="10"/>
      <c r="E149" s="36"/>
      <c r="F149" s="37" t="str">
        <f>+[1]CANASTA!D173</f>
        <v>1133 Tala de árboles</v>
      </c>
      <c r="G149" s="36"/>
      <c r="H149" s="34"/>
      <c r="I149" s="35"/>
      <c r="J149" s="124"/>
      <c r="K149" s="159"/>
      <c r="L149" s="42"/>
      <c r="M149" s="43"/>
      <c r="N149" s="42"/>
      <c r="O149" s="44"/>
      <c r="P149" s="43"/>
    </row>
    <row r="150" spans="3:16" ht="15" customHeight="1">
      <c r="C150" s="4"/>
      <c r="D150" s="10"/>
      <c r="E150" s="36"/>
      <c r="F150" s="36"/>
      <c r="G150" s="156" t="str">
        <f>+[1]CANASTA!E174</f>
        <v>11331 Tala de árboles</v>
      </c>
      <c r="H150" s="34"/>
      <c r="I150" s="35"/>
      <c r="J150" s="124"/>
      <c r="K150" s="159"/>
      <c r="L150" s="42"/>
      <c r="M150" s="43"/>
      <c r="N150" s="42"/>
      <c r="O150" s="44"/>
      <c r="P150" s="43"/>
    </row>
    <row r="151" spans="3:16" ht="15" customHeight="1">
      <c r="C151" s="4"/>
      <c r="D151" s="10"/>
      <c r="E151" s="36"/>
      <c r="F151" s="36"/>
      <c r="G151" s="36"/>
      <c r="H151" s="34" t="str">
        <f>+[1]CANASTA!F175</f>
        <v>113310 Tala de árboles</v>
      </c>
      <c r="I151" s="161"/>
      <c r="J151" s="161"/>
      <c r="K151" s="159"/>
      <c r="L151" s="42"/>
      <c r="M151" s="43"/>
      <c r="N151" s="42"/>
      <c r="O151" s="44"/>
      <c r="P151" s="43"/>
    </row>
    <row r="152" spans="3:16" ht="24" thickBot="1">
      <c r="C152" s="4"/>
      <c r="D152" s="10"/>
      <c r="E152" s="36"/>
      <c r="F152" s="36"/>
      <c r="G152" s="36"/>
      <c r="H152" s="40"/>
      <c r="I152" s="41" t="str">
        <f>TEXT(+[2]Ponderaciones!A66,"000")</f>
        <v>064</v>
      </c>
      <c r="J152" s="41" t="str">
        <f>+[2]Ponderaciones!$D66</f>
        <v>Pino en rollo</v>
      </c>
      <c r="K152" s="96" t="s">
        <v>1376</v>
      </c>
      <c r="L152" s="76" t="s">
        <v>166</v>
      </c>
      <c r="M152" s="77" t="s">
        <v>169</v>
      </c>
      <c r="N152" s="76" t="s">
        <v>37</v>
      </c>
      <c r="O152" s="78" t="s">
        <v>38</v>
      </c>
      <c r="P152" s="77" t="s">
        <v>35</v>
      </c>
    </row>
    <row r="153" spans="3:16" ht="24" thickTop="1" thickBot="1">
      <c r="C153" s="4"/>
      <c r="D153" s="10"/>
      <c r="E153" s="36"/>
      <c r="F153" s="36"/>
      <c r="G153" s="36"/>
      <c r="H153" s="40"/>
      <c r="I153" s="41" t="str">
        <f>TEXT(+[2]Ponderaciones!A67,"000")</f>
        <v>065</v>
      </c>
      <c r="J153" s="41" t="str">
        <f>+[2]Ponderaciones!$D67</f>
        <v>Otras maderas en rollo</v>
      </c>
      <c r="K153" s="96" t="s">
        <v>1376</v>
      </c>
      <c r="L153" s="76" t="s">
        <v>167</v>
      </c>
      <c r="M153" s="77" t="s">
        <v>168</v>
      </c>
      <c r="N153" s="76" t="s">
        <v>37</v>
      </c>
      <c r="O153" s="77" t="s">
        <v>38</v>
      </c>
      <c r="P153" s="77" t="s">
        <v>35</v>
      </c>
    </row>
    <row r="154" spans="3:16" s="23" customFormat="1" ht="14.1" customHeight="1" thickTop="1">
      <c r="D154" s="133"/>
      <c r="E154" s="156" t="str">
        <f>+[1]CANASTA!C178</f>
        <v>114 Pesca, caza y captura</v>
      </c>
      <c r="F154" s="104"/>
      <c r="G154" s="104"/>
      <c r="H154" s="105"/>
      <c r="I154" s="106"/>
      <c r="J154" s="107"/>
      <c r="K154" s="107"/>
      <c r="L154" s="108"/>
      <c r="M154" s="109"/>
      <c r="N154" s="108"/>
      <c r="O154" s="110"/>
      <c r="P154" s="109"/>
    </row>
    <row r="155" spans="3:16" s="23" customFormat="1" ht="14.1" customHeight="1">
      <c r="D155" s="133"/>
      <c r="E155" s="68"/>
      <c r="F155" s="37" t="str">
        <f>+[1]CANASTA!D179</f>
        <v>1141 Pesca</v>
      </c>
      <c r="G155" s="68"/>
      <c r="H155" s="105"/>
      <c r="I155" s="106"/>
      <c r="J155" s="107"/>
      <c r="K155" s="107"/>
      <c r="L155" s="108"/>
      <c r="M155" s="109"/>
      <c r="N155" s="108"/>
      <c r="O155" s="110"/>
      <c r="P155" s="109"/>
    </row>
    <row r="156" spans="3:16" s="23" customFormat="1" ht="14.1" customHeight="1">
      <c r="D156" s="133"/>
      <c r="E156" s="68"/>
      <c r="F156" s="68"/>
      <c r="G156" s="156" t="str">
        <f>+[1]CANASTA!E180</f>
        <v>11411 Pesca</v>
      </c>
      <c r="H156" s="105"/>
      <c r="I156" s="106"/>
      <c r="J156" s="107"/>
      <c r="K156" s="107"/>
      <c r="L156" s="108"/>
      <c r="M156" s="109"/>
      <c r="N156" s="108"/>
      <c r="O156" s="110"/>
      <c r="P156" s="109"/>
    </row>
    <row r="157" spans="3:16" s="23" customFormat="1" ht="14.1" customHeight="1">
      <c r="D157" s="133"/>
      <c r="E157" s="68"/>
      <c r="F157" s="68"/>
      <c r="G157" s="68"/>
      <c r="H157" s="34" t="str">
        <f>+[1]CANASTA!F181</f>
        <v>114111 Pesca de camarón</v>
      </c>
      <c r="I157" s="161"/>
      <c r="J157" s="161"/>
      <c r="K157" s="159"/>
      <c r="L157" s="108"/>
      <c r="M157" s="109"/>
      <c r="N157" s="108"/>
      <c r="O157" s="110"/>
      <c r="P157" s="109"/>
    </row>
    <row r="158" spans="3:16" s="23" customFormat="1" ht="34.5" customHeight="1" thickBot="1">
      <c r="D158" s="133"/>
      <c r="E158" s="68"/>
      <c r="F158" s="68"/>
      <c r="G158" s="68"/>
      <c r="H158" s="111"/>
      <c r="I158" s="41" t="str">
        <f>TEXT(+[2]Ponderaciones!A68,"000")</f>
        <v>066</v>
      </c>
      <c r="J158" s="41" t="str">
        <f>+[2]Ponderaciones!$D68</f>
        <v>Camarón (incluye camaronicultura)</v>
      </c>
      <c r="K158" s="112" t="s">
        <v>1376</v>
      </c>
      <c r="L158" s="113" t="s">
        <v>170</v>
      </c>
      <c r="M158" s="114" t="s">
        <v>171</v>
      </c>
      <c r="N158" s="113" t="s">
        <v>40</v>
      </c>
      <c r="O158" s="114" t="s">
        <v>41</v>
      </c>
      <c r="P158" s="114" t="s">
        <v>39</v>
      </c>
    </row>
    <row r="159" spans="3:16" s="23" customFormat="1" ht="14.1" customHeight="1" thickTop="1">
      <c r="D159" s="133"/>
      <c r="E159" s="68"/>
      <c r="F159" s="68"/>
      <c r="G159" s="68"/>
      <c r="H159" s="34" t="str">
        <f>+[1]CANASTA!F183</f>
        <v>114112 Pesca de túnidos</v>
      </c>
      <c r="I159" s="161"/>
      <c r="J159" s="161"/>
      <c r="K159" s="159"/>
      <c r="L159" s="108"/>
      <c r="M159" s="109"/>
      <c r="N159" s="108"/>
      <c r="O159" s="110"/>
      <c r="P159" s="109"/>
    </row>
    <row r="160" spans="3:16" s="23" customFormat="1" thickBot="1">
      <c r="D160" s="133"/>
      <c r="E160" s="68"/>
      <c r="F160" s="68"/>
      <c r="G160" s="68"/>
      <c r="H160" s="111"/>
      <c r="I160" s="41" t="str">
        <f>TEXT(+[2]Ponderaciones!A69,"000")</f>
        <v>067</v>
      </c>
      <c r="J160" s="41" t="str">
        <f>+[2]Ponderaciones!$D69</f>
        <v>Atún</v>
      </c>
      <c r="K160" s="112" t="s">
        <v>1376</v>
      </c>
      <c r="L160" s="113" t="s">
        <v>172</v>
      </c>
      <c r="M160" s="114" t="s">
        <v>173</v>
      </c>
      <c r="N160" s="113" t="s">
        <v>42</v>
      </c>
      <c r="O160" s="115" t="s">
        <v>43</v>
      </c>
      <c r="P160" s="114" t="s">
        <v>39</v>
      </c>
    </row>
    <row r="161" spans="3:21" ht="14.1" customHeight="1" thickTop="1">
      <c r="C161" s="4"/>
      <c r="D161" s="10"/>
      <c r="E161" s="36"/>
      <c r="F161" s="36"/>
      <c r="G161" s="36"/>
      <c r="H161" s="34" t="str">
        <f>+[1]CANASTA!F185</f>
        <v>114119 Pesca y captura de peces, crustáceos, moluscos y otras especies</v>
      </c>
      <c r="I161" s="161"/>
      <c r="J161" s="161"/>
      <c r="K161" s="159"/>
      <c r="L161" s="42"/>
      <c r="M161" s="43"/>
      <c r="N161" s="42"/>
      <c r="O161" s="44"/>
      <c r="P161" s="43"/>
    </row>
    <row r="162" spans="3:21" thickBot="1">
      <c r="C162" s="4"/>
      <c r="D162" s="10"/>
      <c r="E162" s="36"/>
      <c r="F162" s="36"/>
      <c r="G162" s="36"/>
      <c r="H162" s="40"/>
      <c r="I162" s="41" t="str">
        <f>TEXT(+[2]Ponderaciones!A70,"000")</f>
        <v>068</v>
      </c>
      <c r="J162" s="41" t="str">
        <f>+[2]Ponderaciones!$D70</f>
        <v>Otros mariscos</v>
      </c>
      <c r="K162" s="96" t="s">
        <v>1376</v>
      </c>
      <c r="L162" s="76" t="s">
        <v>174</v>
      </c>
      <c r="M162" s="77" t="s">
        <v>175</v>
      </c>
      <c r="N162" s="76" t="s">
        <v>40</v>
      </c>
      <c r="O162" s="78" t="s">
        <v>41</v>
      </c>
      <c r="P162" s="77" t="s">
        <v>39</v>
      </c>
    </row>
    <row r="163" spans="3:21" ht="66" customHeight="1" thickTop="1" thickBot="1">
      <c r="C163" s="4"/>
      <c r="D163" s="10"/>
      <c r="E163" s="36"/>
      <c r="F163" s="36"/>
      <c r="G163" s="36"/>
      <c r="H163" s="40"/>
      <c r="I163" s="41" t="str">
        <f>TEXT(+[2]Ponderaciones!A71,"000")</f>
        <v>069</v>
      </c>
      <c r="J163" s="41" t="str">
        <f>+[2]Ponderaciones!$D71</f>
        <v xml:space="preserve">Mojarra y Otros pescados </v>
      </c>
      <c r="K163" s="135" t="s">
        <v>1378</v>
      </c>
      <c r="L163" s="87" t="s">
        <v>176</v>
      </c>
      <c r="M163" s="88" t="s">
        <v>1455</v>
      </c>
      <c r="N163" s="87" t="s">
        <v>42</v>
      </c>
      <c r="O163" s="88" t="s">
        <v>43</v>
      </c>
      <c r="P163" s="88" t="s">
        <v>39</v>
      </c>
    </row>
    <row r="164" spans="3:21" ht="6.95" customHeight="1" thickTop="1">
      <c r="C164" s="4"/>
      <c r="D164" s="10"/>
      <c r="E164" s="36"/>
      <c r="F164" s="36"/>
      <c r="G164" s="36"/>
      <c r="H164" s="40"/>
      <c r="I164" s="53"/>
      <c r="J164" s="55"/>
      <c r="K164" s="55"/>
      <c r="L164" s="42"/>
      <c r="M164" s="43"/>
      <c r="N164" s="42"/>
      <c r="O164" s="43"/>
      <c r="P164" s="43"/>
    </row>
    <row r="165" spans="3:21" ht="14.1" customHeight="1">
      <c r="C165" s="4"/>
      <c r="D165" s="169" t="str">
        <f>+[1]CANASTA!B192</f>
        <v>21 Minería</v>
      </c>
      <c r="E165" s="170"/>
      <c r="F165" s="170"/>
      <c r="G165" s="170"/>
      <c r="H165" s="170"/>
      <c r="I165" s="170"/>
      <c r="J165" s="170"/>
      <c r="K165" s="170"/>
      <c r="L165" s="170"/>
      <c r="M165" s="170"/>
      <c r="N165" s="170"/>
      <c r="O165" s="170"/>
      <c r="P165" s="171"/>
      <c r="U165" s="18"/>
    </row>
    <row r="166" spans="3:21" ht="14.1" customHeight="1">
      <c r="C166" s="4"/>
      <c r="D166" s="36"/>
      <c r="E166" s="156" t="str">
        <f>+[1]CANASTA!C193</f>
        <v>211 Extracción de petróleo y gas</v>
      </c>
      <c r="F166" s="126"/>
      <c r="G166" s="126"/>
      <c r="H166" s="34"/>
      <c r="I166" s="35"/>
      <c r="J166" s="124"/>
      <c r="K166" s="159"/>
      <c r="L166" s="42"/>
      <c r="M166" s="43"/>
      <c r="N166" s="42"/>
      <c r="O166" s="44"/>
      <c r="P166" s="43"/>
      <c r="U166" s="18"/>
    </row>
    <row r="167" spans="3:21" ht="14.1" customHeight="1">
      <c r="C167" s="4"/>
      <c r="D167" s="36"/>
      <c r="E167" s="36"/>
      <c r="F167" s="37" t="str">
        <f>+[1]CANASTA!D194</f>
        <v>2111 Extracción de petróleo y gas</v>
      </c>
      <c r="G167" s="36"/>
      <c r="H167" s="34"/>
      <c r="I167" s="35"/>
      <c r="J167" s="124"/>
      <c r="K167" s="159"/>
      <c r="L167" s="42"/>
      <c r="M167" s="43"/>
      <c r="N167" s="42"/>
      <c r="O167" s="44"/>
      <c r="P167" s="43"/>
      <c r="U167" s="18"/>
    </row>
    <row r="168" spans="3:21" ht="14.1" customHeight="1">
      <c r="C168" s="4"/>
      <c r="D168" s="36"/>
      <c r="E168" s="36"/>
      <c r="F168" s="36"/>
      <c r="G168" s="156" t="str">
        <f>+[1]CANASTA!E195</f>
        <v>21111 Extracción de petróleo y gas</v>
      </c>
      <c r="H168" s="126"/>
      <c r="I168" s="126"/>
      <c r="J168" s="126"/>
      <c r="K168" s="127"/>
      <c r="L168" s="42"/>
      <c r="M168" s="43"/>
      <c r="N168" s="42"/>
      <c r="O168" s="44"/>
      <c r="P168" s="43"/>
      <c r="U168" s="18"/>
    </row>
    <row r="169" spans="3:21" ht="14.1" customHeight="1">
      <c r="C169" s="4"/>
      <c r="D169" s="36"/>
      <c r="E169" s="36"/>
      <c r="F169" s="36"/>
      <c r="G169" s="36"/>
      <c r="H169" s="52" t="str">
        <f>+[1]CANASTA!F196</f>
        <v>211110 Extracción de petróleo y gas</v>
      </c>
      <c r="I169" s="34"/>
      <c r="J169" s="34"/>
      <c r="K169" s="159"/>
      <c r="L169" s="42"/>
      <c r="M169" s="43"/>
      <c r="N169" s="42"/>
      <c r="O169" s="44"/>
      <c r="P169" s="43"/>
      <c r="U169" s="18"/>
    </row>
    <row r="170" spans="3:21" ht="35.25" thickBot="1">
      <c r="C170" s="4"/>
      <c r="D170" s="36"/>
      <c r="E170" s="36"/>
      <c r="F170" s="36"/>
      <c r="G170" s="36"/>
      <c r="H170" s="40"/>
      <c r="I170" s="41" t="str">
        <f>TEXT(+[2]Ponderaciones!A72,"000")</f>
        <v>070</v>
      </c>
      <c r="J170" s="41" t="str">
        <f>+[2]Ponderaciones!$D72</f>
        <v>Petróleo crudo</v>
      </c>
      <c r="K170" s="96" t="s">
        <v>1376</v>
      </c>
      <c r="L170" s="76" t="s">
        <v>177</v>
      </c>
      <c r="M170" s="77" t="s">
        <v>179</v>
      </c>
      <c r="N170" s="76" t="s">
        <v>44</v>
      </c>
      <c r="O170" s="78" t="s">
        <v>45</v>
      </c>
      <c r="P170" s="77" t="s">
        <v>181</v>
      </c>
    </row>
    <row r="171" spans="3:21" ht="36" thickTop="1" thickBot="1">
      <c r="C171" s="4"/>
      <c r="D171" s="36"/>
      <c r="E171" s="36"/>
      <c r="F171" s="36"/>
      <c r="G171" s="36"/>
      <c r="H171" s="40"/>
      <c r="I171" s="41" t="str">
        <f>TEXT(+[2]Ponderaciones!A73,"000")</f>
        <v>071</v>
      </c>
      <c r="J171" s="41" t="str">
        <f>+[2]Ponderaciones!$D73</f>
        <v>Gas natural</v>
      </c>
      <c r="K171" s="96" t="s">
        <v>1376</v>
      </c>
      <c r="L171" s="79" t="s">
        <v>178</v>
      </c>
      <c r="M171" s="80" t="s">
        <v>180</v>
      </c>
      <c r="N171" s="79" t="s">
        <v>44</v>
      </c>
      <c r="O171" s="81" t="s">
        <v>45</v>
      </c>
      <c r="P171" s="80" t="s">
        <v>181</v>
      </c>
    </row>
    <row r="172" spans="3:21" ht="14.1" customHeight="1" thickTop="1">
      <c r="C172" s="4"/>
      <c r="D172" s="36"/>
      <c r="E172" s="156" t="str">
        <f>+[1]CANASTA!C199</f>
        <v>212 Minería de minerales metálicos y no metálicos excepto petróleo y gas</v>
      </c>
      <c r="F172" s="126"/>
      <c r="G172" s="126"/>
      <c r="H172" s="126"/>
      <c r="I172" s="126"/>
      <c r="J172" s="126"/>
      <c r="K172" s="127"/>
      <c r="L172" s="42"/>
      <c r="M172" s="43"/>
      <c r="N172" s="42"/>
      <c r="O172" s="44"/>
      <c r="P172" s="43"/>
    </row>
    <row r="173" spans="3:21" ht="14.1" customHeight="1">
      <c r="C173" s="4"/>
      <c r="D173" s="36"/>
      <c r="E173" s="36"/>
      <c r="F173" s="37" t="str">
        <f>+[1]CANASTA!D200</f>
        <v>2121 Minería de carbón mineral</v>
      </c>
      <c r="G173" s="36"/>
      <c r="H173" s="34"/>
      <c r="I173" s="35"/>
      <c r="J173" s="124"/>
      <c r="K173" s="159"/>
      <c r="L173" s="42"/>
      <c r="M173" s="43"/>
      <c r="N173" s="42"/>
      <c r="O173" s="44"/>
      <c r="P173" s="43"/>
    </row>
    <row r="174" spans="3:21" ht="14.1" customHeight="1">
      <c r="C174" s="4"/>
      <c r="D174" s="36"/>
      <c r="E174" s="36"/>
      <c r="F174" s="36"/>
      <c r="G174" s="156" t="str">
        <f>+[1]CANASTA!E201</f>
        <v>21211 Minería de carbón mineral</v>
      </c>
      <c r="H174" s="34"/>
      <c r="I174" s="35"/>
      <c r="J174" s="124"/>
      <c r="K174" s="159"/>
      <c r="L174" s="42"/>
      <c r="M174" s="43"/>
      <c r="N174" s="42"/>
      <c r="O174" s="44"/>
      <c r="P174" s="43"/>
    </row>
    <row r="175" spans="3:21" ht="14.1" customHeight="1">
      <c r="C175" s="4"/>
      <c r="D175" s="36"/>
      <c r="E175" s="36"/>
      <c r="F175" s="36"/>
      <c r="G175" s="36"/>
      <c r="H175" s="52" t="str">
        <f>+[1]CANASTA!F202</f>
        <v>212110 Minería de carbón mineral</v>
      </c>
      <c r="I175" s="34"/>
      <c r="J175" s="34"/>
      <c r="K175" s="159"/>
      <c r="L175" s="42"/>
      <c r="M175" s="43"/>
      <c r="N175" s="42"/>
      <c r="O175" s="44"/>
      <c r="P175" s="43"/>
    </row>
    <row r="176" spans="3:21" ht="45.75" thickBot="1">
      <c r="C176" s="4"/>
      <c r="D176" s="36"/>
      <c r="E176" s="36"/>
      <c r="F176" s="36"/>
      <c r="G176" s="36"/>
      <c r="H176" s="40"/>
      <c r="I176" s="41" t="str">
        <f>TEXT(+[2]Ponderaciones!A74,"000")</f>
        <v>072</v>
      </c>
      <c r="J176" s="41" t="str">
        <f>+[2]Ponderaciones!$D74</f>
        <v>Carbón mineral</v>
      </c>
      <c r="K176" s="96" t="s">
        <v>1376</v>
      </c>
      <c r="L176" s="76" t="s">
        <v>182</v>
      </c>
      <c r="M176" s="77" t="s">
        <v>183</v>
      </c>
      <c r="N176" s="76" t="s">
        <v>46</v>
      </c>
      <c r="O176" s="77" t="s">
        <v>47</v>
      </c>
      <c r="P176" s="77" t="s">
        <v>184</v>
      </c>
    </row>
    <row r="177" spans="3:16" ht="14.1" customHeight="1" thickTop="1">
      <c r="C177" s="4"/>
      <c r="D177" s="36"/>
      <c r="E177" s="36"/>
      <c r="F177" s="37" t="str">
        <f>+[1]CANASTA!D204</f>
        <v>2122 Minería de minerales metálicos</v>
      </c>
      <c r="G177" s="36"/>
      <c r="H177" s="38"/>
      <c r="I177" s="35"/>
      <c r="J177" s="124"/>
      <c r="K177" s="159"/>
      <c r="L177" s="42"/>
      <c r="M177" s="43"/>
      <c r="N177" s="42"/>
      <c r="O177" s="44"/>
      <c r="P177" s="43"/>
    </row>
    <row r="178" spans="3:16" ht="14.1" customHeight="1">
      <c r="C178" s="4"/>
      <c r="D178" s="36"/>
      <c r="E178" s="36"/>
      <c r="F178" s="36"/>
      <c r="G178" s="156" t="str">
        <f>+[1]CANASTA!E205</f>
        <v>21221 Minería de hierro</v>
      </c>
      <c r="H178" s="34"/>
      <c r="I178" s="35"/>
      <c r="J178" s="124"/>
      <c r="K178" s="159"/>
      <c r="L178" s="42"/>
      <c r="M178" s="43"/>
      <c r="N178" s="42"/>
      <c r="O178" s="44"/>
      <c r="P178" s="43"/>
    </row>
    <row r="179" spans="3:16" ht="14.1" customHeight="1">
      <c r="C179" s="4"/>
      <c r="D179" s="36"/>
      <c r="E179" s="36"/>
      <c r="F179" s="36"/>
      <c r="G179" s="36"/>
      <c r="H179" s="52" t="str">
        <f>+[1]CANASTA!F206</f>
        <v>212210 Minería de hierro</v>
      </c>
      <c r="I179" s="35"/>
      <c r="J179" s="124"/>
      <c r="K179" s="159"/>
      <c r="L179" s="42"/>
      <c r="M179" s="43"/>
      <c r="N179" s="42"/>
      <c r="O179" s="44"/>
      <c r="P179" s="43"/>
    </row>
    <row r="180" spans="3:16" ht="45.75" thickBot="1">
      <c r="C180" s="4"/>
      <c r="D180" s="36"/>
      <c r="E180" s="36"/>
      <c r="F180" s="36"/>
      <c r="G180" s="36"/>
      <c r="H180" s="40"/>
      <c r="I180" s="41" t="str">
        <f>TEXT(+[2]Ponderaciones!A75,"000")</f>
        <v>073</v>
      </c>
      <c r="J180" s="41" t="str">
        <f>+[2]Ponderaciones!$D75</f>
        <v>Mineral de hierro</v>
      </c>
      <c r="K180" s="96" t="s">
        <v>1376</v>
      </c>
      <c r="L180" s="76" t="s">
        <v>185</v>
      </c>
      <c r="M180" s="77" t="s">
        <v>186</v>
      </c>
      <c r="N180" s="76" t="s">
        <v>48</v>
      </c>
      <c r="O180" s="77" t="s">
        <v>49</v>
      </c>
      <c r="P180" s="77" t="s">
        <v>187</v>
      </c>
    </row>
    <row r="181" spans="3:16" ht="14.1" customHeight="1" thickTop="1">
      <c r="C181" s="4"/>
      <c r="D181" s="36"/>
      <c r="E181" s="36"/>
      <c r="F181" s="36"/>
      <c r="G181" s="156" t="str">
        <f>+[1]CANASTA!E208</f>
        <v>21222 Minería de oro y plata</v>
      </c>
      <c r="H181" s="38"/>
      <c r="I181" s="35"/>
      <c r="J181" s="124"/>
      <c r="K181" s="159"/>
      <c r="L181" s="42"/>
      <c r="M181" s="43"/>
      <c r="N181" s="42"/>
      <c r="O181" s="44"/>
      <c r="P181" s="43"/>
    </row>
    <row r="182" spans="3:16" ht="14.1" customHeight="1">
      <c r="C182" s="4"/>
      <c r="D182" s="36"/>
      <c r="E182" s="36"/>
      <c r="F182" s="36"/>
      <c r="G182" s="36"/>
      <c r="H182" s="52" t="str">
        <f>+[1]CANASTA!F209</f>
        <v>212221 Minería de oro</v>
      </c>
      <c r="I182" s="35"/>
      <c r="J182" s="124"/>
      <c r="K182" s="159"/>
      <c r="L182" s="42"/>
      <c r="M182" s="43"/>
      <c r="N182" s="42"/>
      <c r="O182" s="44"/>
      <c r="P182" s="43"/>
    </row>
    <row r="183" spans="3:16" ht="57" thickBot="1">
      <c r="C183" s="4"/>
      <c r="D183" s="36"/>
      <c r="E183" s="36"/>
      <c r="F183" s="36"/>
      <c r="G183" s="36"/>
      <c r="H183" s="40"/>
      <c r="I183" s="41" t="str">
        <f>TEXT(+[2]Ponderaciones!A76,"000")</f>
        <v>074</v>
      </c>
      <c r="J183" s="41" t="str">
        <f>+[2]Ponderaciones!$D76</f>
        <v>Oro sin afinar</v>
      </c>
      <c r="K183" s="96" t="s">
        <v>1376</v>
      </c>
      <c r="L183" s="76" t="s">
        <v>188</v>
      </c>
      <c r="M183" s="77" t="s">
        <v>189</v>
      </c>
      <c r="N183" s="76" t="s">
        <v>50</v>
      </c>
      <c r="O183" s="77" t="s">
        <v>51</v>
      </c>
      <c r="P183" s="77" t="s">
        <v>1392</v>
      </c>
    </row>
    <row r="184" spans="3:16" ht="14.1" customHeight="1" thickTop="1">
      <c r="C184" s="4"/>
      <c r="D184" s="36"/>
      <c r="E184" s="36"/>
      <c r="F184" s="36"/>
      <c r="G184" s="36"/>
      <c r="H184" s="52" t="str">
        <f>+[1]CANASTA!F211</f>
        <v>212222 Minería de plata</v>
      </c>
      <c r="I184" s="35"/>
      <c r="J184" s="124"/>
      <c r="K184" s="159"/>
      <c r="L184" s="42"/>
      <c r="M184" s="43"/>
      <c r="N184" s="42"/>
      <c r="O184" s="43"/>
      <c r="P184" s="43"/>
    </row>
    <row r="185" spans="3:16" ht="57" thickBot="1">
      <c r="C185" s="4"/>
      <c r="D185" s="36"/>
      <c r="E185" s="36"/>
      <c r="F185" s="36"/>
      <c r="G185" s="36"/>
      <c r="H185" s="40"/>
      <c r="I185" s="41" t="str">
        <f>TEXT(+[2]Ponderaciones!A77,"000")</f>
        <v>075</v>
      </c>
      <c r="J185" s="41" t="str">
        <f>+[2]Ponderaciones!$D77</f>
        <v>Plata sin afinar</v>
      </c>
      <c r="K185" s="96" t="s">
        <v>1376</v>
      </c>
      <c r="L185" s="76" t="s">
        <v>190</v>
      </c>
      <c r="M185" s="77" t="s">
        <v>191</v>
      </c>
      <c r="N185" s="76" t="s">
        <v>50</v>
      </c>
      <c r="O185" s="77" t="s">
        <v>51</v>
      </c>
      <c r="P185" s="77" t="s">
        <v>1392</v>
      </c>
    </row>
    <row r="186" spans="3:16" ht="14.1" customHeight="1" thickTop="1">
      <c r="C186" s="4"/>
      <c r="D186" s="10"/>
      <c r="E186" s="36"/>
      <c r="F186" s="36"/>
      <c r="G186" s="156" t="str">
        <f>+[1]CANASTA!E213</f>
        <v>21223 Minería de cobre, plomo y zinc</v>
      </c>
      <c r="H186" s="126"/>
      <c r="I186" s="126"/>
      <c r="J186" s="126"/>
      <c r="K186" s="127"/>
      <c r="L186" s="42"/>
      <c r="M186" s="43"/>
      <c r="N186" s="42"/>
      <c r="O186" s="44"/>
      <c r="P186" s="43"/>
    </row>
    <row r="187" spans="3:16" ht="14.1" customHeight="1">
      <c r="C187" s="4"/>
      <c r="D187" s="10"/>
      <c r="E187" s="36"/>
      <c r="F187" s="36"/>
      <c r="G187" s="36"/>
      <c r="H187" s="52" t="str">
        <f>+[1]CANASTA!F214</f>
        <v>212231 Minería de cobre</v>
      </c>
      <c r="I187" s="34"/>
      <c r="J187" s="34"/>
      <c r="K187" s="159"/>
      <c r="L187" s="42"/>
      <c r="M187" s="43"/>
      <c r="N187" s="42"/>
      <c r="O187" s="44"/>
      <c r="P187" s="43"/>
    </row>
    <row r="188" spans="3:16" ht="57" thickBot="1">
      <c r="C188" s="4"/>
      <c r="D188" s="10"/>
      <c r="E188" s="36"/>
      <c r="F188" s="36"/>
      <c r="G188" s="36"/>
      <c r="H188" s="40"/>
      <c r="I188" s="41" t="str">
        <f>TEXT(+[2]Ponderaciones!A78,"000")</f>
        <v>076</v>
      </c>
      <c r="J188" s="41" t="str">
        <f>+[2]Ponderaciones!$D78</f>
        <v>Cobre</v>
      </c>
      <c r="K188" s="96" t="s">
        <v>1376</v>
      </c>
      <c r="L188" s="76" t="s">
        <v>192</v>
      </c>
      <c r="M188" s="77" t="s">
        <v>193</v>
      </c>
      <c r="N188" s="76" t="s">
        <v>194</v>
      </c>
      <c r="O188" s="77" t="s">
        <v>1397</v>
      </c>
      <c r="P188" s="77" t="s">
        <v>1392</v>
      </c>
    </row>
    <row r="189" spans="3:16" ht="14.1" customHeight="1" thickTop="1">
      <c r="C189" s="4"/>
      <c r="D189" s="10"/>
      <c r="E189" s="36"/>
      <c r="F189" s="36"/>
      <c r="G189" s="36"/>
      <c r="H189" s="52" t="str">
        <f>+[1]CANASTA!F216</f>
        <v>212232 Minería de plomo y zinc</v>
      </c>
      <c r="I189" s="34"/>
      <c r="J189" s="34"/>
      <c r="K189" s="159"/>
      <c r="L189" s="42"/>
      <c r="M189" s="43"/>
      <c r="N189" s="42"/>
      <c r="O189" s="44"/>
      <c r="P189" s="43"/>
    </row>
    <row r="190" spans="3:16" ht="57" thickBot="1">
      <c r="C190" s="4"/>
      <c r="D190" s="10"/>
      <c r="E190" s="36"/>
      <c r="F190" s="36"/>
      <c r="G190" s="36"/>
      <c r="H190" s="40"/>
      <c r="I190" s="41" t="str">
        <f>TEXT(+[2]Ponderaciones!A79,"000")</f>
        <v>077</v>
      </c>
      <c r="J190" s="41" t="str">
        <f>+[2]Ponderaciones!$D79</f>
        <v>Zinc</v>
      </c>
      <c r="K190" s="96" t="s">
        <v>1376</v>
      </c>
      <c r="L190" s="76" t="s">
        <v>195</v>
      </c>
      <c r="M190" s="77" t="s">
        <v>197</v>
      </c>
      <c r="N190" s="76" t="s">
        <v>52</v>
      </c>
      <c r="O190" s="77" t="s">
        <v>53</v>
      </c>
      <c r="P190" s="77" t="s">
        <v>1392</v>
      </c>
    </row>
    <row r="191" spans="3:16" ht="57.75" thickTop="1" thickBot="1">
      <c r="C191" s="4"/>
      <c r="D191" s="10"/>
      <c r="E191" s="36"/>
      <c r="F191" s="36"/>
      <c r="G191" s="36"/>
      <c r="H191" s="40"/>
      <c r="I191" s="41" t="str">
        <f>TEXT(+[2]Ponderaciones!A80,"000")</f>
        <v>078</v>
      </c>
      <c r="J191" s="41" t="str">
        <f>+[2]Ponderaciones!$D80</f>
        <v>Plomo</v>
      </c>
      <c r="K191" s="96" t="s">
        <v>1376</v>
      </c>
      <c r="L191" s="76" t="s">
        <v>196</v>
      </c>
      <c r="M191" s="77" t="s">
        <v>198</v>
      </c>
      <c r="N191" s="76" t="s">
        <v>52</v>
      </c>
      <c r="O191" s="77" t="s">
        <v>53</v>
      </c>
      <c r="P191" s="77" t="s">
        <v>1392</v>
      </c>
    </row>
    <row r="192" spans="3:16" ht="14.1" customHeight="1" thickTop="1">
      <c r="C192" s="4"/>
      <c r="D192" s="10"/>
      <c r="E192" s="36"/>
      <c r="F192" s="36"/>
      <c r="G192" s="156" t="str">
        <f>+[1]CANASTA!E219</f>
        <v>21229 Minería de otros minerales metálicos</v>
      </c>
      <c r="H192" s="126"/>
      <c r="I192" s="125"/>
      <c r="J192" s="125"/>
      <c r="K192" s="127"/>
      <c r="L192" s="42"/>
      <c r="M192" s="43"/>
      <c r="N192" s="42"/>
      <c r="O192" s="44"/>
      <c r="P192" s="43"/>
    </row>
    <row r="193" spans="3:16" ht="14.1" customHeight="1">
      <c r="C193" s="4"/>
      <c r="D193" s="10"/>
      <c r="E193" s="36"/>
      <c r="F193" s="36"/>
      <c r="G193" s="36"/>
      <c r="H193" s="52" t="str">
        <f>+[1]CANASTA!F220</f>
        <v>212299 Minería de otros minerales metálicos</v>
      </c>
      <c r="I193" s="34"/>
      <c r="J193" s="34"/>
      <c r="K193" s="159"/>
      <c r="L193" s="42"/>
      <c r="M193" s="43"/>
      <c r="N193" s="42"/>
      <c r="O193" s="44"/>
      <c r="P193" s="43"/>
    </row>
    <row r="194" spans="3:16" s="17" customFormat="1" ht="57" thickBot="1">
      <c r="D194" s="16"/>
      <c r="E194" s="39"/>
      <c r="F194" s="39"/>
      <c r="G194" s="39"/>
      <c r="H194" s="51"/>
      <c r="I194" s="41" t="str">
        <f>TEXT(+[2]Ponderaciones!A81,"000")</f>
        <v>079</v>
      </c>
      <c r="J194" s="41" t="str">
        <f>+[2]Ponderaciones!$D81</f>
        <v>Molibdeno y otros minerales metálicos no ferrosos</v>
      </c>
      <c r="K194" s="101" t="s">
        <v>1375</v>
      </c>
      <c r="L194" s="76" t="s">
        <v>199</v>
      </c>
      <c r="M194" s="77" t="s">
        <v>200</v>
      </c>
      <c r="N194" s="76" t="s">
        <v>52</v>
      </c>
      <c r="O194" s="77" t="s">
        <v>53</v>
      </c>
      <c r="P194" s="77" t="s">
        <v>1392</v>
      </c>
    </row>
    <row r="195" spans="3:16" ht="14.1" customHeight="1" thickTop="1">
      <c r="C195" s="4"/>
      <c r="D195" s="10"/>
      <c r="E195" s="36"/>
      <c r="F195" s="37" t="str">
        <f>+[1]CANASTA!D222</f>
        <v>2123 Minería de minerales no metálicos</v>
      </c>
      <c r="G195" s="36"/>
      <c r="H195" s="34"/>
      <c r="I195" s="35"/>
      <c r="J195" s="124"/>
      <c r="K195" s="159"/>
      <c r="L195" s="42"/>
      <c r="M195" s="43"/>
      <c r="N195" s="42"/>
      <c r="O195" s="44"/>
      <c r="P195" s="43"/>
    </row>
    <row r="196" spans="3:16" ht="14.1" customHeight="1">
      <c r="C196" s="4"/>
      <c r="D196" s="10"/>
      <c r="E196" s="36"/>
      <c r="F196" s="37"/>
      <c r="G196" s="156" t="str">
        <f>+[1]CANASTA!E223</f>
        <v>21231 Minería de piedra caliza, mármol y otras piedras dimensionadas</v>
      </c>
      <c r="H196" s="34"/>
      <c r="I196" s="35"/>
      <c r="J196" s="157"/>
      <c r="K196" s="159"/>
      <c r="L196" s="42"/>
      <c r="M196" s="43"/>
      <c r="N196" s="42"/>
      <c r="O196" s="44"/>
      <c r="P196" s="43"/>
    </row>
    <row r="197" spans="3:16" ht="14.1" customHeight="1">
      <c r="C197" s="4"/>
      <c r="D197" s="10"/>
      <c r="E197" s="36"/>
      <c r="F197" s="36"/>
      <c r="G197" s="36"/>
      <c r="H197" s="52" t="str">
        <f>+[1]CANASTA!F224</f>
        <v>212311 Minería de piedra caliza</v>
      </c>
      <c r="I197" s="35"/>
      <c r="J197" s="124"/>
      <c r="K197" s="159"/>
      <c r="L197" s="42"/>
      <c r="M197" s="43"/>
      <c r="N197" s="42"/>
      <c r="O197" s="44"/>
      <c r="P197" s="43"/>
    </row>
    <row r="198" spans="3:16" ht="80.25" thickBot="1">
      <c r="C198" s="4"/>
      <c r="D198" s="10"/>
      <c r="E198" s="36"/>
      <c r="F198" s="36"/>
      <c r="G198" s="36"/>
      <c r="H198" s="52"/>
      <c r="I198" s="41" t="str">
        <f>TEXT(+[2]Ponderaciones!A82,"000")</f>
        <v>080</v>
      </c>
      <c r="J198" s="41" t="str">
        <f>+[2]Ponderaciones!$D82</f>
        <v xml:space="preserve">Piedra caliza, de yeso, canteras y similares </v>
      </c>
      <c r="K198" s="100" t="s">
        <v>1378</v>
      </c>
      <c r="L198" s="76" t="s">
        <v>201</v>
      </c>
      <c r="M198" s="77" t="s">
        <v>1456</v>
      </c>
      <c r="N198" s="76" t="s">
        <v>54</v>
      </c>
      <c r="O198" s="78" t="s">
        <v>1394</v>
      </c>
      <c r="P198" s="77" t="s">
        <v>1393</v>
      </c>
    </row>
    <row r="199" spans="3:16" ht="14.1" customHeight="1" thickTop="1">
      <c r="C199" s="4"/>
      <c r="D199" s="10"/>
      <c r="E199" s="36"/>
      <c r="F199" s="36"/>
      <c r="G199" s="156" t="str">
        <f>+[1]CANASTA!E231</f>
        <v>21232 Minería de arena, grava, tezontle, tepetate, arcillas y de otros minerales refractarios</v>
      </c>
      <c r="H199" s="126"/>
      <c r="I199" s="126"/>
      <c r="J199" s="126"/>
      <c r="K199" s="127"/>
      <c r="L199" s="42"/>
      <c r="M199" s="43"/>
      <c r="N199" s="42"/>
      <c r="O199" s="44"/>
      <c r="P199" s="43"/>
    </row>
    <row r="200" spans="3:16" ht="14.1" customHeight="1">
      <c r="C200" s="4"/>
      <c r="D200" s="10"/>
      <c r="E200" s="36"/>
      <c r="F200" s="36"/>
      <c r="G200" s="36"/>
      <c r="H200" s="52" t="str">
        <f>+[1]CANASTA!F232</f>
        <v>212321 Minería de arena y grava para la construcción</v>
      </c>
      <c r="I200" s="34"/>
      <c r="J200" s="34"/>
      <c r="K200" s="159"/>
      <c r="L200" s="42"/>
      <c r="M200" s="43"/>
      <c r="N200" s="42"/>
      <c r="O200" s="44"/>
      <c r="P200" s="43"/>
    </row>
    <row r="201" spans="3:16" ht="45.75" thickBot="1">
      <c r="C201" s="4"/>
      <c r="D201" s="10"/>
      <c r="E201" s="36"/>
      <c r="F201" s="36"/>
      <c r="G201" s="36"/>
      <c r="H201" s="124"/>
      <c r="I201" s="41" t="str">
        <f>TEXT(+[2]Ponderaciones!A83,"000")</f>
        <v>081</v>
      </c>
      <c r="J201" s="41" t="str">
        <f>+[2]Ponderaciones!$D83</f>
        <v>Arena</v>
      </c>
      <c r="K201" s="96" t="s">
        <v>1376</v>
      </c>
      <c r="L201" s="76" t="s">
        <v>202</v>
      </c>
      <c r="M201" s="77" t="s">
        <v>203</v>
      </c>
      <c r="N201" s="76" t="s">
        <v>204</v>
      </c>
      <c r="O201" s="77" t="s">
        <v>205</v>
      </c>
      <c r="P201" s="77" t="s">
        <v>1393</v>
      </c>
    </row>
    <row r="202" spans="3:16" ht="69" thickTop="1" thickBot="1">
      <c r="C202" s="4"/>
      <c r="D202" s="10"/>
      <c r="E202" s="36"/>
      <c r="F202" s="36"/>
      <c r="G202" s="36"/>
      <c r="H202" s="124"/>
      <c r="I202" s="41" t="str">
        <f>TEXT(+[2]Ponderaciones!A84,"000")</f>
        <v>082</v>
      </c>
      <c r="J202" s="41" t="str">
        <f>+[2]Ponderaciones!$D84</f>
        <v>Arena sílica, feldespatos, grava y similares</v>
      </c>
      <c r="K202" s="100" t="s">
        <v>1378</v>
      </c>
      <c r="L202" s="79" t="s">
        <v>401</v>
      </c>
      <c r="M202" s="80" t="s">
        <v>1457</v>
      </c>
      <c r="N202" s="79" t="s">
        <v>56</v>
      </c>
      <c r="O202" s="80" t="s">
        <v>1458</v>
      </c>
      <c r="P202" s="77" t="s">
        <v>1393</v>
      </c>
    </row>
    <row r="203" spans="3:16" ht="14.1" customHeight="1" thickTop="1">
      <c r="C203" s="4"/>
      <c r="D203" s="10"/>
      <c r="E203" s="36"/>
      <c r="F203" s="36"/>
      <c r="G203" s="156" t="str">
        <f>+[1]CANASTA!E240</f>
        <v>21239 Minería de otros minerales no metálicos</v>
      </c>
      <c r="H203" s="126"/>
      <c r="I203" s="126"/>
      <c r="J203" s="126"/>
      <c r="K203" s="127"/>
      <c r="L203" s="42"/>
      <c r="M203" s="43"/>
      <c r="N203" s="42"/>
      <c r="O203" s="44"/>
      <c r="P203" s="43"/>
    </row>
    <row r="204" spans="3:16" ht="14.1" customHeight="1">
      <c r="C204" s="4"/>
      <c r="D204" s="10"/>
      <c r="E204" s="36"/>
      <c r="F204" s="36"/>
      <c r="G204" s="39"/>
      <c r="H204" s="52" t="str">
        <f>+[1]CANASTA!F247</f>
        <v>212399 Minería de otros minerales no metálicos</v>
      </c>
      <c r="I204" s="34"/>
      <c r="J204" s="34"/>
      <c r="K204" s="159"/>
      <c r="L204" s="42"/>
      <c r="M204" s="43"/>
      <c r="N204" s="42"/>
      <c r="O204" s="44"/>
      <c r="P204" s="43"/>
    </row>
    <row r="205" spans="3:16" ht="57" thickBot="1">
      <c r="C205" s="4"/>
      <c r="D205" s="10"/>
      <c r="E205" s="36"/>
      <c r="F205" s="36"/>
      <c r="G205" s="39"/>
      <c r="H205" s="40"/>
      <c r="I205" s="41" t="str">
        <f>TEXT(+[2]Ponderaciones!A85,"000")</f>
        <v>083</v>
      </c>
      <c r="J205" s="41" t="str">
        <f>+[2]Ponderaciones!$D85</f>
        <v>Sal industrial, fluorita y otros materiales no metálicos</v>
      </c>
      <c r="K205" s="100" t="s">
        <v>1378</v>
      </c>
      <c r="L205" s="76" t="s">
        <v>400</v>
      </c>
      <c r="M205" s="77" t="s">
        <v>1398</v>
      </c>
      <c r="N205" s="76" t="s">
        <v>55</v>
      </c>
      <c r="O205" s="77" t="s">
        <v>1459</v>
      </c>
      <c r="P205" s="77" t="s">
        <v>1393</v>
      </c>
    </row>
    <row r="206" spans="3:16" ht="14.1" customHeight="1" thickTop="1">
      <c r="C206" s="4"/>
      <c r="D206" s="10"/>
      <c r="E206" s="156" t="str">
        <f>+[1]CANASTA!C250</f>
        <v>213 Servicios relacionados con la minería</v>
      </c>
      <c r="F206" s="126"/>
      <c r="G206" s="62"/>
      <c r="H206" s="63"/>
      <c r="I206" s="64"/>
      <c r="J206" s="55"/>
      <c r="K206" s="55"/>
      <c r="L206" s="42"/>
      <c r="M206" s="43"/>
      <c r="N206" s="42"/>
      <c r="O206" s="44"/>
      <c r="P206" s="43"/>
    </row>
    <row r="207" spans="3:16" ht="14.1" customHeight="1">
      <c r="C207" s="4"/>
      <c r="D207" s="10"/>
      <c r="E207" s="36"/>
      <c r="F207" s="37" t="str">
        <f>+[1]CANASTA!D251</f>
        <v>2131 Servicios relacionados con la minería</v>
      </c>
      <c r="G207" s="37"/>
      <c r="H207" s="37"/>
      <c r="I207" s="37"/>
      <c r="J207" s="37"/>
      <c r="K207" s="95"/>
      <c r="L207" s="42"/>
      <c r="M207" s="43"/>
      <c r="N207" s="42"/>
      <c r="O207" s="44"/>
      <c r="P207" s="43"/>
    </row>
    <row r="208" spans="3:16" ht="14.1" customHeight="1">
      <c r="C208" s="4"/>
      <c r="D208" s="10"/>
      <c r="E208" s="36"/>
      <c r="F208" s="36"/>
      <c r="G208" s="156" t="str">
        <f>+[1]CANASTA!E252</f>
        <v>21311 Servicios relacionados con la minería</v>
      </c>
      <c r="H208" s="126"/>
      <c r="I208" s="126"/>
      <c r="J208" s="126"/>
      <c r="K208" s="127"/>
      <c r="L208" s="42"/>
      <c r="M208" s="43"/>
      <c r="N208" s="42"/>
      <c r="O208" s="44"/>
      <c r="P208" s="43"/>
    </row>
    <row r="209" spans="3:16" ht="14.1" customHeight="1">
      <c r="C209" s="4"/>
      <c r="D209" s="10"/>
      <c r="E209" s="36"/>
      <c r="F209" s="36"/>
      <c r="G209" s="39"/>
      <c r="H209" s="52" t="str">
        <f>+[1]CANASTA!F253</f>
        <v>213119 Otros servicios relacionados con la minería</v>
      </c>
      <c r="I209" s="34"/>
      <c r="J209" s="34"/>
      <c r="K209" s="159"/>
      <c r="L209" s="42"/>
      <c r="M209" s="43"/>
      <c r="N209" s="42"/>
      <c r="O209" s="44"/>
      <c r="P209" s="43"/>
    </row>
    <row r="210" spans="3:16" ht="34.5" thickBot="1">
      <c r="C210" s="4"/>
      <c r="D210" s="10"/>
      <c r="E210" s="36"/>
      <c r="F210" s="36"/>
      <c r="G210" s="39"/>
      <c r="H210" s="40"/>
      <c r="I210" s="41" t="str">
        <f>TEXT(+[2]Ponderaciones!A86,"000")</f>
        <v>084</v>
      </c>
      <c r="J210" s="41" t="str">
        <f>+[2]Ponderaciones!$D86</f>
        <v>Otros servicios relacionados con la minería</v>
      </c>
      <c r="K210" s="98" t="s">
        <v>1377</v>
      </c>
      <c r="L210" s="76"/>
      <c r="M210" s="77"/>
      <c r="N210" s="76"/>
      <c r="O210" s="78"/>
      <c r="P210" s="77"/>
    </row>
    <row r="211" spans="3:16" ht="6" customHeight="1" thickTop="1">
      <c r="C211" s="4"/>
      <c r="D211" s="10"/>
      <c r="E211" s="36"/>
      <c r="F211" s="36"/>
      <c r="G211" s="39"/>
      <c r="H211" s="40"/>
      <c r="I211" s="53"/>
      <c r="J211" s="55"/>
      <c r="K211" s="132"/>
      <c r="L211" s="82"/>
      <c r="M211" s="83"/>
      <c r="N211" s="82"/>
      <c r="O211" s="84"/>
      <c r="P211" s="83"/>
    </row>
    <row r="212" spans="3:16" ht="14.1" customHeight="1">
      <c r="C212" s="4"/>
      <c r="D212" s="162" t="str">
        <f>+[1]CANASTA!B255</f>
        <v>22 Generación, transmisión y distribución de energía eléctrica, suministro de agua y de gas por ductos al consumidor final</v>
      </c>
      <c r="E212" s="163"/>
      <c r="F212" s="163"/>
      <c r="G212" s="163"/>
      <c r="H212" s="163"/>
      <c r="I212" s="163"/>
      <c r="J212" s="163"/>
      <c r="K212" s="163"/>
      <c r="L212" s="163"/>
      <c r="M212" s="163"/>
      <c r="N212" s="163"/>
      <c r="O212" s="163"/>
      <c r="P212" s="164"/>
    </row>
    <row r="213" spans="3:16" ht="14.1" customHeight="1">
      <c r="C213" s="4"/>
      <c r="D213" s="36"/>
      <c r="E213" s="156" t="str">
        <f>+[1]CANASTA!C256</f>
        <v>221 Generación, transmisión y distribución de energía eléctrica</v>
      </c>
      <c r="F213" s="156"/>
      <c r="G213" s="62"/>
      <c r="H213" s="63"/>
      <c r="I213" s="64"/>
      <c r="J213" s="102"/>
      <c r="K213" s="93"/>
      <c r="L213" s="42"/>
      <c r="M213" s="43"/>
      <c r="N213" s="42"/>
      <c r="O213" s="44"/>
      <c r="P213" s="43"/>
    </row>
    <row r="214" spans="3:16" ht="14.1" customHeight="1">
      <c r="C214" s="4"/>
      <c r="D214" s="36"/>
      <c r="E214" s="36"/>
      <c r="F214" s="37" t="str">
        <f>+[1]CANASTA!D257</f>
        <v>2211 Generación, transmisión y distribución de energía eléctrica</v>
      </c>
      <c r="G214" s="37"/>
      <c r="H214" s="37"/>
      <c r="I214" s="37"/>
      <c r="J214" s="37"/>
      <c r="K214" s="95"/>
      <c r="L214" s="42"/>
      <c r="M214" s="43"/>
      <c r="N214" s="42"/>
      <c r="O214" s="44"/>
      <c r="P214" s="43"/>
    </row>
    <row r="215" spans="3:16" ht="14.1" customHeight="1">
      <c r="C215" s="4"/>
      <c r="D215" s="36"/>
      <c r="E215" s="36"/>
      <c r="F215" s="36"/>
      <c r="G215" s="156" t="str">
        <f>+[1]CANASTA!E258</f>
        <v>22111 Generación, transmisión y distribución de energía eléctrica</v>
      </c>
      <c r="H215" s="156"/>
      <c r="I215" s="156"/>
      <c r="J215" s="129"/>
      <c r="K215" s="127"/>
      <c r="L215" s="42"/>
      <c r="M215" s="43"/>
      <c r="N215" s="42"/>
      <c r="O215" s="44"/>
      <c r="P215" s="43"/>
    </row>
    <row r="216" spans="3:16" ht="14.1" customHeight="1">
      <c r="C216" s="4"/>
      <c r="D216" s="36"/>
      <c r="E216" s="36"/>
      <c r="F216" s="36"/>
      <c r="G216" s="39"/>
      <c r="H216" s="52" t="str">
        <f>+[1]CANASTA!F269</f>
        <v>222111 Captación, tratamiento y suministro de agua realizados por el sector público</v>
      </c>
      <c r="I216" s="34"/>
      <c r="J216" s="34"/>
      <c r="K216" s="159"/>
      <c r="L216" s="42"/>
      <c r="M216" s="43"/>
      <c r="N216" s="42"/>
      <c r="O216" s="44"/>
      <c r="P216" s="43"/>
    </row>
    <row r="217" spans="3:16" ht="45.75" thickBot="1">
      <c r="C217" s="4"/>
      <c r="D217" s="36"/>
      <c r="E217" s="36"/>
      <c r="F217" s="36"/>
      <c r="G217" s="36"/>
      <c r="H217" s="40"/>
      <c r="I217" s="41" t="str">
        <f>TEXT(+[2]Ponderaciones!A87,"000")</f>
        <v>085</v>
      </c>
      <c r="J217" s="41" t="str">
        <f>+[2]Ponderaciones!$D87</f>
        <v>Electricidad comercial</v>
      </c>
      <c r="K217" s="96" t="s">
        <v>1376</v>
      </c>
      <c r="L217" s="76" t="s">
        <v>206</v>
      </c>
      <c r="M217" s="77" t="s">
        <v>212</v>
      </c>
      <c r="N217" s="76" t="s">
        <v>57</v>
      </c>
      <c r="O217" s="77" t="s">
        <v>58</v>
      </c>
      <c r="P217" s="77" t="s">
        <v>1395</v>
      </c>
    </row>
    <row r="218" spans="3:16" ht="47.25" thickTop="1" thickBot="1">
      <c r="C218" s="4"/>
      <c r="D218" s="36"/>
      <c r="E218" s="36"/>
      <c r="F218" s="36"/>
      <c r="G218" s="36"/>
      <c r="H218" s="40"/>
      <c r="I218" s="41" t="str">
        <f>TEXT(+[2]Ponderaciones!A88,"000")</f>
        <v>086</v>
      </c>
      <c r="J218" s="41" t="str">
        <f>+[2]Ponderaciones!$D88</f>
        <v>Electricidad industrial en alta tensión</v>
      </c>
      <c r="K218" s="96" t="s">
        <v>1376</v>
      </c>
      <c r="L218" s="76" t="s">
        <v>207</v>
      </c>
      <c r="M218" s="77" t="s">
        <v>213</v>
      </c>
      <c r="N218" s="76" t="s">
        <v>57</v>
      </c>
      <c r="O218" s="78" t="s">
        <v>58</v>
      </c>
      <c r="P218" s="77" t="s">
        <v>1395</v>
      </c>
    </row>
    <row r="219" spans="3:16" ht="47.25" thickTop="1" thickBot="1">
      <c r="C219" s="4"/>
      <c r="D219" s="36"/>
      <c r="E219" s="36"/>
      <c r="F219" s="36"/>
      <c r="G219" s="36"/>
      <c r="H219" s="40"/>
      <c r="I219" s="41" t="str">
        <f>TEXT(+[2]Ponderaciones!A89,"000")</f>
        <v>087</v>
      </c>
      <c r="J219" s="41" t="str">
        <f>+[2]Ponderaciones!$D89</f>
        <v>Electricidad industrial en media tensión</v>
      </c>
      <c r="K219" s="96" t="s">
        <v>1376</v>
      </c>
      <c r="L219" s="79" t="s">
        <v>208</v>
      </c>
      <c r="M219" s="80" t="s">
        <v>214</v>
      </c>
      <c r="N219" s="79" t="s">
        <v>57</v>
      </c>
      <c r="O219" s="81" t="s">
        <v>58</v>
      </c>
      <c r="P219" s="77" t="s">
        <v>1395</v>
      </c>
    </row>
    <row r="220" spans="3:16" ht="47.25" thickTop="1" thickBot="1">
      <c r="C220" s="4"/>
      <c r="D220" s="36"/>
      <c r="E220" s="36"/>
      <c r="F220" s="36"/>
      <c r="G220" s="36"/>
      <c r="H220" s="40"/>
      <c r="I220" s="41" t="str">
        <f>TEXT(+[2]Ponderaciones!A90,"000")</f>
        <v>088</v>
      </c>
      <c r="J220" s="41" t="str">
        <f>+[2]Ponderaciones!$D90</f>
        <v>Electricidad para bombeo de aguas de riego agrícola</v>
      </c>
      <c r="K220" s="96" t="s">
        <v>1376</v>
      </c>
      <c r="L220" s="79" t="s">
        <v>209</v>
      </c>
      <c r="M220" s="80" t="s">
        <v>215</v>
      </c>
      <c r="N220" s="79" t="s">
        <v>57</v>
      </c>
      <c r="O220" s="81" t="s">
        <v>58</v>
      </c>
      <c r="P220" s="77" t="s">
        <v>1395</v>
      </c>
    </row>
    <row r="221" spans="3:16" ht="47.25" thickTop="1" thickBot="1">
      <c r="C221" s="4"/>
      <c r="D221" s="36"/>
      <c r="E221" s="36"/>
      <c r="F221" s="36"/>
      <c r="G221" s="36"/>
      <c r="H221" s="40"/>
      <c r="I221" s="41" t="str">
        <f>TEXT(+[2]Ponderaciones!A91,"000")</f>
        <v>089</v>
      </c>
      <c r="J221" s="41" t="str">
        <f>+[2]Ponderaciones!$D91</f>
        <v>Electricidad para servicio público</v>
      </c>
      <c r="K221" s="96" t="s">
        <v>1376</v>
      </c>
      <c r="L221" s="79" t="s">
        <v>210</v>
      </c>
      <c r="M221" s="80" t="s">
        <v>216</v>
      </c>
      <c r="N221" s="79" t="s">
        <v>57</v>
      </c>
      <c r="O221" s="81" t="s">
        <v>58</v>
      </c>
      <c r="P221" s="77" t="s">
        <v>1395</v>
      </c>
    </row>
    <row r="222" spans="3:16" ht="47.25" thickTop="1" thickBot="1">
      <c r="C222" s="4"/>
      <c r="D222" s="36"/>
      <c r="E222" s="36"/>
      <c r="F222" s="36"/>
      <c r="G222" s="36"/>
      <c r="H222" s="40"/>
      <c r="I222" s="41" t="str">
        <f>TEXT(+[2]Ponderaciones!A92,"000")</f>
        <v>090</v>
      </c>
      <c r="J222" s="41" t="str">
        <f>+[2]Ponderaciones!$D92</f>
        <v>Electricidad residencial</v>
      </c>
      <c r="K222" s="96" t="s">
        <v>1376</v>
      </c>
      <c r="L222" s="79" t="s">
        <v>211</v>
      </c>
      <c r="M222" s="80" t="s">
        <v>217</v>
      </c>
      <c r="N222" s="79" t="s">
        <v>57</v>
      </c>
      <c r="O222" s="81" t="s">
        <v>58</v>
      </c>
      <c r="P222" s="77" t="s">
        <v>1395</v>
      </c>
    </row>
    <row r="223" spans="3:16" ht="14.1" customHeight="1" thickTop="1">
      <c r="C223" s="4"/>
      <c r="D223" s="10"/>
      <c r="E223" s="156" t="str">
        <f>+[1]CANASTA!C266</f>
        <v>222 Suministro de agua y suministro de gas por ductos al consumidor final</v>
      </c>
      <c r="F223" s="126"/>
      <c r="G223" s="126"/>
      <c r="H223" s="126"/>
      <c r="I223" s="126"/>
      <c r="J223" s="126"/>
      <c r="K223" s="127"/>
      <c r="L223" s="42"/>
      <c r="M223" s="43"/>
      <c r="N223" s="42"/>
      <c r="O223" s="44"/>
      <c r="P223" s="43"/>
    </row>
    <row r="224" spans="3:16" ht="14.1" customHeight="1">
      <c r="C224" s="4"/>
      <c r="D224" s="10"/>
      <c r="E224" s="36"/>
      <c r="F224" s="37" t="str">
        <f>+[1]CANASTA!D267</f>
        <v>2221 Captación, tratamiento y suministro de agua.</v>
      </c>
      <c r="G224" s="37"/>
      <c r="H224" s="37"/>
      <c r="I224" s="37"/>
      <c r="J224" s="37"/>
      <c r="K224" s="95"/>
      <c r="L224" s="42"/>
      <c r="M224" s="43"/>
      <c r="N224" s="42"/>
      <c r="O224" s="44"/>
      <c r="P224" s="43"/>
    </row>
    <row r="225" spans="3:16" ht="14.1" customHeight="1">
      <c r="C225" s="4"/>
      <c r="D225" s="10"/>
      <c r="E225" s="36"/>
      <c r="F225" s="36"/>
      <c r="G225" s="156" t="str">
        <f>+[1]CANASTA!E268</f>
        <v>22211 Captación, tratamiento y suministro de agua.</v>
      </c>
      <c r="H225" s="126"/>
      <c r="I225" s="126"/>
      <c r="J225" s="126"/>
      <c r="K225" s="127"/>
      <c r="L225" s="42"/>
      <c r="M225" s="43"/>
      <c r="N225" s="42"/>
      <c r="O225" s="44"/>
      <c r="P225" s="43"/>
    </row>
    <row r="226" spans="3:16" ht="14.1" customHeight="1">
      <c r="C226" s="4"/>
      <c r="D226" s="10"/>
      <c r="E226" s="36"/>
      <c r="F226" s="36"/>
      <c r="G226" s="36"/>
      <c r="H226" s="52" t="str">
        <f>+[1]CANASTA!F269</f>
        <v>222111 Captación, tratamiento y suministro de agua realizados por el sector público</v>
      </c>
      <c r="I226" s="34"/>
      <c r="J226" s="34"/>
      <c r="K226" s="159"/>
      <c r="L226" s="42"/>
      <c r="M226" s="43"/>
      <c r="N226" s="42"/>
      <c r="O226" s="44"/>
      <c r="P226" s="43"/>
    </row>
    <row r="227" spans="3:16" ht="35.25" thickBot="1">
      <c r="C227" s="4"/>
      <c r="D227" s="10"/>
      <c r="E227" s="36"/>
      <c r="F227" s="36"/>
      <c r="G227" s="36"/>
      <c r="H227" s="40"/>
      <c r="I227" s="41" t="str">
        <f>TEXT(+[2]Ponderaciones!A93,"000")</f>
        <v>091</v>
      </c>
      <c r="J227" s="41" t="str">
        <f>+[2]Ponderaciones!$D93</f>
        <v>Agua potable</v>
      </c>
      <c r="K227" s="96" t="s">
        <v>1376</v>
      </c>
      <c r="L227" s="76" t="s">
        <v>218</v>
      </c>
      <c r="M227" s="77" t="s">
        <v>219</v>
      </c>
      <c r="N227" s="76" t="s">
        <v>59</v>
      </c>
      <c r="O227" s="78" t="s">
        <v>60</v>
      </c>
      <c r="P227" s="77" t="s">
        <v>1395</v>
      </c>
    </row>
    <row r="228" spans="3:16" ht="5.0999999999999996" customHeight="1" thickTop="1">
      <c r="C228" s="4"/>
      <c r="D228" s="10"/>
      <c r="E228" s="36"/>
      <c r="F228" s="36"/>
      <c r="G228" s="36"/>
      <c r="H228" s="40"/>
      <c r="I228" s="53"/>
      <c r="J228" s="124"/>
      <c r="K228" s="159"/>
      <c r="L228" s="82"/>
      <c r="M228" s="83"/>
      <c r="N228" s="82"/>
      <c r="O228" s="84"/>
      <c r="P228" s="83"/>
    </row>
    <row r="229" spans="3:16" ht="14.1" customHeight="1">
      <c r="C229" s="4"/>
      <c r="D229" s="162" t="str">
        <f>+[1]CANASTA!B275</f>
        <v>23 Construcción</v>
      </c>
      <c r="E229" s="57"/>
      <c r="F229" s="57"/>
      <c r="G229" s="57"/>
      <c r="H229" s="58"/>
      <c r="I229" s="59"/>
      <c r="J229" s="60"/>
      <c r="K229" s="60"/>
      <c r="L229" s="60"/>
      <c r="M229" s="60"/>
      <c r="N229" s="60"/>
      <c r="O229" s="60"/>
      <c r="P229" s="60"/>
    </row>
    <row r="230" spans="3:16" ht="14.1" customHeight="1">
      <c r="C230" s="4"/>
      <c r="D230" s="36"/>
      <c r="E230" s="156" t="str">
        <f>+[1]CANASTA!C276</f>
        <v>236 Edificación</v>
      </c>
      <c r="F230" s="126"/>
      <c r="G230" s="126"/>
      <c r="H230" s="34"/>
      <c r="I230" s="35"/>
      <c r="J230" s="124"/>
      <c r="K230" s="159"/>
      <c r="L230" s="42"/>
      <c r="M230" s="43"/>
      <c r="N230" s="42"/>
      <c r="O230" s="44"/>
      <c r="P230" s="43"/>
    </row>
    <row r="231" spans="3:16" ht="14.1" customHeight="1">
      <c r="C231" s="4"/>
      <c r="D231" s="36"/>
      <c r="E231" s="36"/>
      <c r="F231" s="37" t="str">
        <f>+[1]CANASTA!D277</f>
        <v>2361 Edificación residencial</v>
      </c>
      <c r="G231" s="36"/>
      <c r="H231" s="34"/>
      <c r="I231" s="35"/>
      <c r="J231" s="124"/>
      <c r="K231" s="159"/>
      <c r="L231" s="42"/>
      <c r="M231" s="43"/>
      <c r="N231" s="42"/>
      <c r="O231" s="44"/>
      <c r="P231" s="43"/>
    </row>
    <row r="232" spans="3:16" ht="14.1" customHeight="1">
      <c r="C232" s="4"/>
      <c r="D232" s="36"/>
      <c r="E232" s="36"/>
      <c r="F232" s="36"/>
      <c r="G232" s="156" t="str">
        <f>+[1]CANASTA!E278</f>
        <v>23611 Edificación residencial</v>
      </c>
      <c r="H232" s="34"/>
      <c r="I232" s="35"/>
      <c r="J232" s="124"/>
      <c r="K232" s="159"/>
      <c r="L232" s="42"/>
      <c r="M232" s="43"/>
      <c r="N232" s="42"/>
      <c r="O232" s="44"/>
      <c r="P232" s="43"/>
    </row>
    <row r="233" spans="3:16" ht="14.1" customHeight="1">
      <c r="C233" s="4"/>
      <c r="D233" s="36"/>
      <c r="E233" s="36"/>
      <c r="F233" s="36"/>
      <c r="G233" s="36"/>
      <c r="H233" s="52" t="str">
        <f>+[1]CANASTA!F279</f>
        <v>236111 Edificación de vivienda unifamiliar</v>
      </c>
      <c r="I233" s="34"/>
      <c r="J233" s="34"/>
      <c r="K233" s="159"/>
      <c r="L233" s="42"/>
      <c r="M233" s="43"/>
      <c r="N233" s="42"/>
      <c r="O233" s="44"/>
      <c r="P233" s="43"/>
    </row>
    <row r="234" spans="3:16" ht="21.75" customHeight="1" thickBot="1">
      <c r="C234" s="4"/>
      <c r="D234" s="36"/>
      <c r="E234" s="36"/>
      <c r="F234" s="36"/>
      <c r="G234" s="36"/>
      <c r="H234" s="40"/>
      <c r="I234" s="41" t="str">
        <f>TEXT(+[2]Ponderaciones!A94,"000")</f>
        <v>092</v>
      </c>
      <c r="J234" s="41" t="str">
        <f>+[2]Ponderaciones!$D94</f>
        <v>Edificación residencial</v>
      </c>
      <c r="K234" s="96" t="s">
        <v>1376</v>
      </c>
      <c r="L234" s="76" t="s">
        <v>222</v>
      </c>
      <c r="M234" s="77" t="s">
        <v>223</v>
      </c>
      <c r="N234" s="76" t="s">
        <v>64</v>
      </c>
      <c r="O234" s="77" t="s">
        <v>65</v>
      </c>
      <c r="P234" s="77" t="s">
        <v>63</v>
      </c>
    </row>
    <row r="235" spans="3:16" ht="14.1" customHeight="1" thickTop="1">
      <c r="C235" s="4"/>
      <c r="D235" s="36"/>
      <c r="E235" s="36"/>
      <c r="F235" s="37" t="str">
        <f>+[1]CANASTA!D283</f>
        <v>2362 Edificación no residencial</v>
      </c>
      <c r="G235" s="36"/>
      <c r="H235" s="34"/>
      <c r="I235" s="35"/>
      <c r="J235" s="124"/>
      <c r="K235" s="159"/>
      <c r="L235" s="42"/>
      <c r="M235" s="43"/>
      <c r="N235" s="42"/>
      <c r="O235" s="43"/>
      <c r="P235" s="43"/>
    </row>
    <row r="236" spans="3:16" ht="14.1" customHeight="1">
      <c r="C236" s="4"/>
      <c r="D236" s="36"/>
      <c r="E236" s="36"/>
      <c r="F236" s="36"/>
      <c r="G236" s="156" t="str">
        <f>+[1]CANASTA!E284</f>
        <v>23621 Edificación de naves y plantas industriales</v>
      </c>
      <c r="H236" s="126"/>
      <c r="I236" s="126"/>
      <c r="J236" s="126"/>
      <c r="K236" s="127"/>
      <c r="L236" s="42"/>
      <c r="M236" s="43"/>
      <c r="N236" s="42"/>
      <c r="O236" s="43"/>
      <c r="P236" s="43"/>
    </row>
    <row r="237" spans="3:16" ht="14.1" customHeight="1">
      <c r="C237" s="4"/>
      <c r="D237" s="36"/>
      <c r="E237" s="36"/>
      <c r="F237" s="36"/>
      <c r="G237" s="36"/>
      <c r="H237" s="52" t="str">
        <f>+[1]CANASTA!F285</f>
        <v>236211 Edificación de naves y plantas industriales, excepto la supervisión</v>
      </c>
      <c r="I237" s="34"/>
      <c r="J237" s="34"/>
      <c r="K237" s="159"/>
      <c r="L237" s="42"/>
      <c r="M237" s="43"/>
      <c r="N237" s="42"/>
      <c r="O237" s="44"/>
      <c r="P237" s="43"/>
    </row>
    <row r="238" spans="3:16" ht="33.75" customHeight="1" thickBot="1">
      <c r="C238" s="4"/>
      <c r="D238" s="36"/>
      <c r="E238" s="36"/>
      <c r="F238" s="36"/>
      <c r="G238" s="36"/>
      <c r="H238" s="124"/>
      <c r="I238" s="41" t="str">
        <f>TEXT(+[2]Ponderaciones!A95,"000")</f>
        <v>093</v>
      </c>
      <c r="J238" s="41" t="str">
        <f>+[2]Ponderaciones!$D95</f>
        <v>Construcción de plantas industriales</v>
      </c>
      <c r="K238" s="96" t="s">
        <v>1376</v>
      </c>
      <c r="L238" s="76" t="s">
        <v>224</v>
      </c>
      <c r="M238" s="77" t="s">
        <v>225</v>
      </c>
      <c r="N238" s="76" t="s">
        <v>64</v>
      </c>
      <c r="O238" s="77" t="s">
        <v>65</v>
      </c>
      <c r="P238" s="77" t="s">
        <v>63</v>
      </c>
    </row>
    <row r="239" spans="3:16" ht="14.1" customHeight="1" thickTop="1">
      <c r="C239" s="4"/>
      <c r="D239" s="36"/>
      <c r="E239" s="36"/>
      <c r="F239" s="36"/>
      <c r="G239" s="156" t="str">
        <f>+[1]CANASTA!E287</f>
        <v>23622 Edificación de inmuebles comerciales y de servicios</v>
      </c>
      <c r="H239" s="126"/>
      <c r="I239" s="126"/>
      <c r="J239" s="126"/>
      <c r="K239" s="127"/>
      <c r="L239" s="42"/>
      <c r="M239" s="43"/>
      <c r="N239" s="42"/>
      <c r="O239" s="44"/>
      <c r="P239" s="43"/>
    </row>
    <row r="240" spans="3:16" ht="14.1" customHeight="1">
      <c r="C240" s="4"/>
      <c r="D240" s="36"/>
      <c r="E240" s="36"/>
      <c r="F240" s="36"/>
      <c r="G240" s="36"/>
      <c r="H240" s="52" t="str">
        <f>+[1]CANASTA!F288</f>
        <v>236221 Edificación de inmuebles comerciales y de servicios, excepto la supervisión</v>
      </c>
      <c r="I240" s="34"/>
      <c r="J240" s="34"/>
      <c r="K240" s="159"/>
      <c r="L240" s="42"/>
      <c r="M240" s="43"/>
      <c r="N240" s="42"/>
      <c r="O240" s="44"/>
      <c r="P240" s="43"/>
    </row>
    <row r="241" spans="3:20" ht="23.25" thickBot="1">
      <c r="C241" s="4"/>
      <c r="D241" s="36"/>
      <c r="E241" s="36"/>
      <c r="F241" s="36"/>
      <c r="G241" s="36"/>
      <c r="H241" s="52"/>
      <c r="I241" s="41" t="str">
        <f>TEXT(+[2]Ponderaciones!A96,"000")</f>
        <v>094</v>
      </c>
      <c r="J241" s="41" t="str">
        <f>+[2]Ponderaciones!$D96</f>
        <v>Edificación no residencial</v>
      </c>
      <c r="K241" s="96" t="s">
        <v>1376</v>
      </c>
      <c r="L241" s="76" t="s">
        <v>226</v>
      </c>
      <c r="M241" s="77" t="s">
        <v>227</v>
      </c>
      <c r="N241" s="76" t="s">
        <v>64</v>
      </c>
      <c r="O241" s="77" t="s">
        <v>65</v>
      </c>
      <c r="P241" s="77" t="s">
        <v>63</v>
      </c>
    </row>
    <row r="242" spans="3:20" ht="14.1" customHeight="1" thickTop="1">
      <c r="C242" s="4"/>
      <c r="D242" s="36"/>
      <c r="E242" s="156" t="str">
        <f>+[1]CANASTA!C290</f>
        <v>237 Construcción de obras de ingeniería civil</v>
      </c>
      <c r="F242" s="126"/>
      <c r="G242" s="126"/>
      <c r="H242" s="126"/>
      <c r="I242" s="126"/>
      <c r="J242" s="126"/>
      <c r="K242" s="127"/>
      <c r="L242" s="42"/>
      <c r="M242" s="43"/>
      <c r="N242" s="42"/>
      <c r="O242" s="44"/>
      <c r="P242" s="43"/>
    </row>
    <row r="243" spans="3:20" ht="14.1" customHeight="1">
      <c r="C243" s="4"/>
      <c r="D243" s="36"/>
      <c r="E243" s="36"/>
      <c r="F243" s="37" t="str">
        <f>+[1]CANASTA!D291</f>
        <v>2372 División de terrenos y construcción de obras de urbanización</v>
      </c>
      <c r="G243" s="37"/>
      <c r="H243" s="37"/>
      <c r="I243" s="37"/>
      <c r="J243" s="37"/>
      <c r="K243" s="95"/>
      <c r="L243" s="42"/>
      <c r="M243" s="43"/>
      <c r="N243" s="42"/>
      <c r="O243" s="44"/>
      <c r="P243" s="43"/>
    </row>
    <row r="244" spans="3:20" ht="14.1" customHeight="1">
      <c r="C244" s="4"/>
      <c r="D244" s="36"/>
      <c r="E244" s="36"/>
      <c r="F244" s="36"/>
      <c r="G244" s="156" t="str">
        <f>+[1]CANASTA!E292</f>
        <v>23721 División de terrenos y construcción de obras de urbanización</v>
      </c>
      <c r="H244" s="126"/>
      <c r="I244" s="126"/>
      <c r="J244" s="126"/>
      <c r="K244" s="127"/>
      <c r="L244" s="42"/>
      <c r="M244" s="43"/>
      <c r="N244" s="42"/>
      <c r="O244" s="44"/>
      <c r="P244" s="43"/>
    </row>
    <row r="245" spans="3:20" ht="14.1" customHeight="1">
      <c r="C245" s="4"/>
      <c r="D245" s="36"/>
      <c r="E245" s="36"/>
      <c r="F245" s="36"/>
      <c r="G245" s="36"/>
      <c r="H245" s="52" t="str">
        <f>+[1]CANASTA!F293</f>
        <v>237212 Construcción de obras de urbanización</v>
      </c>
      <c r="I245" s="34"/>
      <c r="J245" s="34"/>
      <c r="K245" s="159"/>
      <c r="L245" s="42"/>
      <c r="M245" s="43"/>
      <c r="N245" s="42"/>
      <c r="O245" s="44"/>
      <c r="P245" s="43"/>
    </row>
    <row r="246" spans="3:20" ht="45.75" thickBot="1">
      <c r="C246" s="4"/>
      <c r="D246" s="36"/>
      <c r="E246" s="36"/>
      <c r="F246" s="36"/>
      <c r="G246" s="36"/>
      <c r="H246" s="52"/>
      <c r="I246" s="41" t="str">
        <f>TEXT(+[2]Ponderaciones!A97,"000")</f>
        <v>095</v>
      </c>
      <c r="J246" s="41" t="str">
        <f>+[2]Ponderaciones!$D97</f>
        <v>Construcción de obras viales y para el autotransporte</v>
      </c>
      <c r="K246" s="96" t="s">
        <v>1376</v>
      </c>
      <c r="L246" s="76" t="s">
        <v>228</v>
      </c>
      <c r="M246" s="77" t="s">
        <v>229</v>
      </c>
      <c r="N246" s="76" t="s">
        <v>64</v>
      </c>
      <c r="O246" s="77" t="s">
        <v>65</v>
      </c>
      <c r="P246" s="77" t="s">
        <v>63</v>
      </c>
    </row>
    <row r="247" spans="3:20" ht="6.95" customHeight="1" thickTop="1">
      <c r="C247" s="4"/>
      <c r="D247" s="36"/>
      <c r="E247" s="36"/>
      <c r="F247" s="36"/>
      <c r="G247" s="36"/>
      <c r="H247" s="52"/>
      <c r="I247" s="53"/>
      <c r="J247" s="149"/>
      <c r="K247" s="99"/>
      <c r="L247" s="82"/>
      <c r="M247" s="83"/>
      <c r="N247" s="82"/>
      <c r="O247" s="83"/>
      <c r="P247" s="83"/>
    </row>
    <row r="248" spans="3:20" ht="14.1" customHeight="1">
      <c r="C248" s="4"/>
      <c r="D248" s="162" t="str">
        <f>+[1]CANASTA!B296</f>
        <v>31-33 Industrias manufactureras</v>
      </c>
      <c r="E248" s="57"/>
      <c r="F248" s="57"/>
      <c r="G248" s="57"/>
      <c r="H248" s="58"/>
      <c r="I248" s="59"/>
      <c r="J248" s="60"/>
      <c r="K248" s="60"/>
      <c r="L248" s="60"/>
      <c r="M248" s="60"/>
      <c r="N248" s="60"/>
      <c r="O248" s="60"/>
      <c r="P248" s="60"/>
    </row>
    <row r="249" spans="3:20" ht="14.1" customHeight="1">
      <c r="C249" s="4"/>
      <c r="D249" s="10"/>
      <c r="E249" s="156" t="str">
        <f>+[1]CANASTA!C297</f>
        <v>311 Industria alimentaria</v>
      </c>
      <c r="F249" s="156"/>
      <c r="G249" s="156"/>
      <c r="H249" s="156"/>
      <c r="I249" s="156"/>
      <c r="J249" s="124"/>
      <c r="K249" s="159"/>
      <c r="L249" s="42"/>
      <c r="M249" s="43"/>
      <c r="N249" s="42"/>
      <c r="O249" s="44"/>
      <c r="P249" s="43"/>
    </row>
    <row r="250" spans="3:20" ht="14.1" customHeight="1">
      <c r="C250" s="4"/>
      <c r="D250" s="10"/>
      <c r="E250" s="36"/>
      <c r="F250" s="37" t="str">
        <f>+[1]CANASTA!D298</f>
        <v>3111 Elaboración de alimentos para animales</v>
      </c>
      <c r="G250" s="37"/>
      <c r="H250" s="37"/>
      <c r="I250" s="37"/>
      <c r="J250" s="37"/>
      <c r="K250" s="95"/>
      <c r="L250" s="42"/>
      <c r="M250" s="43"/>
      <c r="N250" s="42"/>
      <c r="O250" s="44"/>
      <c r="P250" s="43"/>
      <c r="T250" s="20"/>
    </row>
    <row r="251" spans="3:20" ht="14.1" customHeight="1">
      <c r="C251" s="4"/>
      <c r="D251" s="10"/>
      <c r="E251" s="36"/>
      <c r="F251" s="36"/>
      <c r="G251" s="156" t="str">
        <f>+[1]CANASTA!E299</f>
        <v>31111 Elaboración de alimentos para animales</v>
      </c>
      <c r="H251" s="156"/>
      <c r="I251" s="156"/>
      <c r="J251" s="126"/>
      <c r="K251" s="127"/>
      <c r="L251" s="42"/>
      <c r="M251" s="43"/>
      <c r="N251" s="42"/>
      <c r="O251" s="44"/>
      <c r="P251" s="43"/>
      <c r="T251" s="20"/>
    </row>
    <row r="252" spans="3:20" ht="14.1" customHeight="1">
      <c r="C252" s="4"/>
      <c r="D252" s="10"/>
      <c r="E252" s="36"/>
      <c r="F252" s="36"/>
      <c r="G252" s="36"/>
      <c r="H252" s="52" t="str">
        <f>+[1]CANASTA!F300</f>
        <v>311110 Elaboración de alimentos para animales</v>
      </c>
      <c r="I252" s="34"/>
      <c r="J252" s="34"/>
      <c r="K252" s="159"/>
      <c r="L252" s="42"/>
      <c r="M252" s="43"/>
      <c r="N252" s="42"/>
      <c r="O252" s="44"/>
      <c r="P252" s="43"/>
      <c r="T252" s="20"/>
    </row>
    <row r="253" spans="3:20" ht="23.25" thickBot="1">
      <c r="C253" s="4"/>
      <c r="D253" s="10"/>
      <c r="E253" s="36"/>
      <c r="F253" s="36"/>
      <c r="G253" s="36"/>
      <c r="H253" s="52"/>
      <c r="I253" s="41" t="str">
        <f>TEXT(+[2]Ponderaciones!A98,"000")</f>
        <v>096</v>
      </c>
      <c r="J253" s="41" t="str">
        <f>+[2]Ponderaciones!$D98</f>
        <v>Alimento para ave</v>
      </c>
      <c r="K253" s="96" t="s">
        <v>1376</v>
      </c>
      <c r="L253" s="76" t="s">
        <v>230</v>
      </c>
      <c r="M253" s="77" t="s">
        <v>235</v>
      </c>
      <c r="N253" s="76" t="s">
        <v>240</v>
      </c>
      <c r="O253" s="77" t="s">
        <v>241</v>
      </c>
      <c r="P253" s="77" t="s">
        <v>242</v>
      </c>
    </row>
    <row r="254" spans="3:20" ht="27" customHeight="1" thickTop="1" thickBot="1">
      <c r="C254" s="4"/>
      <c r="D254" s="10"/>
      <c r="E254" s="36"/>
      <c r="F254" s="36"/>
      <c r="G254" s="36"/>
      <c r="H254" s="52"/>
      <c r="I254" s="41" t="str">
        <f>TEXT(+[2]Ponderaciones!A99,"000")</f>
        <v>097</v>
      </c>
      <c r="J254" s="41" t="str">
        <f>+[2]Ponderaciones!$D99</f>
        <v>Alimento para ganado porcino</v>
      </c>
      <c r="K254" s="96" t="s">
        <v>1376</v>
      </c>
      <c r="L254" s="76" t="s">
        <v>231</v>
      </c>
      <c r="M254" s="77" t="s">
        <v>236</v>
      </c>
      <c r="N254" s="76" t="s">
        <v>240</v>
      </c>
      <c r="O254" s="77" t="s">
        <v>241</v>
      </c>
      <c r="P254" s="77" t="s">
        <v>242</v>
      </c>
    </row>
    <row r="255" spans="3:20" ht="24" thickTop="1" thickBot="1">
      <c r="C255" s="4"/>
      <c r="D255" s="10"/>
      <c r="E255" s="36"/>
      <c r="F255" s="36"/>
      <c r="G255" s="36"/>
      <c r="H255" s="52"/>
      <c r="I255" s="41" t="str">
        <f>TEXT(+[2]Ponderaciones!A100,"000")</f>
        <v>098</v>
      </c>
      <c r="J255" s="41" t="str">
        <f>+[2]Ponderaciones!$D100</f>
        <v>Alimento para ganado bovino</v>
      </c>
      <c r="K255" s="96" t="s">
        <v>1376</v>
      </c>
      <c r="L255" s="79" t="s">
        <v>232</v>
      </c>
      <c r="M255" s="80" t="s">
        <v>237</v>
      </c>
      <c r="N255" s="79" t="s">
        <v>240</v>
      </c>
      <c r="O255" s="80" t="s">
        <v>241</v>
      </c>
      <c r="P255" s="80" t="s">
        <v>242</v>
      </c>
    </row>
    <row r="256" spans="3:20" ht="24" thickTop="1" thickBot="1">
      <c r="C256" s="4"/>
      <c r="D256" s="10"/>
      <c r="E256" s="36"/>
      <c r="F256" s="36"/>
      <c r="G256" s="36"/>
      <c r="H256" s="52"/>
      <c r="I256" s="41" t="str">
        <f>TEXT(+[2]Ponderaciones!A101,"000")</f>
        <v>099</v>
      </c>
      <c r="J256" s="41" t="str">
        <f>+[2]Ponderaciones!$D101</f>
        <v>Alimento para otro ganado</v>
      </c>
      <c r="K256" s="96" t="s">
        <v>1376</v>
      </c>
      <c r="L256" s="79" t="s">
        <v>233</v>
      </c>
      <c r="M256" s="80" t="s">
        <v>238</v>
      </c>
      <c r="N256" s="79" t="s">
        <v>240</v>
      </c>
      <c r="O256" s="80" t="s">
        <v>241</v>
      </c>
      <c r="P256" s="80" t="s">
        <v>242</v>
      </c>
    </row>
    <row r="257" spans="3:16" ht="24" thickTop="1" thickBot="1">
      <c r="C257" s="4"/>
      <c r="D257" s="10"/>
      <c r="E257" s="36"/>
      <c r="F257" s="36"/>
      <c r="G257" s="36"/>
      <c r="H257" s="52"/>
      <c r="I257" s="41" t="str">
        <f>TEXT(+[2]Ponderaciones!A102,"000")</f>
        <v>100</v>
      </c>
      <c r="J257" s="41" t="str">
        <f>+[2]Ponderaciones!$D102</f>
        <v>Alimento para mascotas</v>
      </c>
      <c r="K257" s="96" t="s">
        <v>1376</v>
      </c>
      <c r="L257" s="79" t="s">
        <v>234</v>
      </c>
      <c r="M257" s="80" t="s">
        <v>239</v>
      </c>
      <c r="N257" s="79" t="s">
        <v>240</v>
      </c>
      <c r="O257" s="80" t="s">
        <v>241</v>
      </c>
      <c r="P257" s="80" t="s">
        <v>242</v>
      </c>
    </row>
    <row r="258" spans="3:16" ht="14.1" customHeight="1" thickTop="1">
      <c r="C258" s="4"/>
      <c r="D258" s="10"/>
      <c r="E258" s="36"/>
      <c r="F258" s="37" t="str">
        <f>+[1]CANASTA!D306</f>
        <v>3112 Molienda de granos y de semillas y obtención de aceites y grasas</v>
      </c>
      <c r="G258" s="37"/>
      <c r="H258" s="37"/>
      <c r="I258" s="37"/>
      <c r="J258" s="37"/>
      <c r="K258" s="95"/>
      <c r="L258" s="42"/>
      <c r="M258" s="43"/>
      <c r="N258" s="42"/>
      <c r="O258" s="44"/>
      <c r="P258" s="43"/>
    </row>
    <row r="259" spans="3:16" ht="14.1" customHeight="1">
      <c r="C259" s="4"/>
      <c r="D259" s="10"/>
      <c r="E259" s="36"/>
      <c r="F259" s="36"/>
      <c r="G259" s="156" t="str">
        <f>+[1]CANASTA!E307</f>
        <v>31121 Beneficio del arroz, elaboración de productos de molinería, y de malta</v>
      </c>
      <c r="H259" s="156"/>
      <c r="I259" s="126"/>
      <c r="J259" s="126"/>
      <c r="K259" s="127"/>
      <c r="L259" s="42"/>
      <c r="M259" s="43"/>
      <c r="N259" s="42"/>
      <c r="O259" s="44"/>
      <c r="P259" s="43"/>
    </row>
    <row r="260" spans="3:16" ht="14.1" customHeight="1">
      <c r="C260" s="4"/>
      <c r="D260" s="10"/>
      <c r="E260" s="36"/>
      <c r="F260" s="36"/>
      <c r="G260" s="36"/>
      <c r="H260" s="52" t="str">
        <f>+[1]CANASTA!F308</f>
        <v>311211 Beneficio del arroz</v>
      </c>
      <c r="I260" s="35"/>
      <c r="J260" s="124"/>
      <c r="K260" s="159"/>
      <c r="L260" s="42"/>
      <c r="M260" s="43"/>
      <c r="N260" s="42"/>
      <c r="O260" s="44"/>
      <c r="P260" s="43"/>
    </row>
    <row r="261" spans="3:16" ht="34.5" thickBot="1">
      <c r="C261" s="4"/>
      <c r="D261" s="10"/>
      <c r="E261" s="36"/>
      <c r="F261" s="36"/>
      <c r="G261" s="36"/>
      <c r="H261" s="40"/>
      <c r="I261" s="41" t="str">
        <f>TEXT(+[2]Ponderaciones!A103,"000")</f>
        <v>101</v>
      </c>
      <c r="J261" s="41" t="str">
        <f>+[2]Ponderaciones!$D103</f>
        <v>Arroz</v>
      </c>
      <c r="K261" s="96" t="s">
        <v>1376</v>
      </c>
      <c r="L261" s="76" t="s">
        <v>243</v>
      </c>
      <c r="M261" s="77" t="s">
        <v>244</v>
      </c>
      <c r="N261" s="76" t="s">
        <v>245</v>
      </c>
      <c r="O261" s="77" t="s">
        <v>246</v>
      </c>
      <c r="P261" s="77" t="s">
        <v>1396</v>
      </c>
    </row>
    <row r="262" spans="3:16" ht="14.1" customHeight="1" thickTop="1">
      <c r="C262" s="4"/>
      <c r="D262" s="10"/>
      <c r="E262" s="36"/>
      <c r="F262" s="36"/>
      <c r="G262" s="36"/>
      <c r="H262" s="52" t="str">
        <f>+[1]CANASTA!F310</f>
        <v>311212 Elaboración de harina de trigo</v>
      </c>
      <c r="I262" s="34"/>
      <c r="J262" s="34"/>
      <c r="K262" s="159"/>
      <c r="L262" s="82"/>
      <c r="M262" s="83"/>
      <c r="N262" s="82"/>
      <c r="O262" s="84"/>
      <c r="P262" s="83"/>
    </row>
    <row r="263" spans="3:16" ht="23.25" thickBot="1">
      <c r="C263" s="4"/>
      <c r="D263" s="10"/>
      <c r="E263" s="36"/>
      <c r="F263" s="36"/>
      <c r="G263" s="36"/>
      <c r="H263" s="52"/>
      <c r="I263" s="41" t="str">
        <f>TEXT(+[2]Ponderaciones!A104,"000")</f>
        <v>102</v>
      </c>
      <c r="J263" s="41" t="str">
        <f>+[2]Ponderaciones!$D104</f>
        <v>Harinas de trigo</v>
      </c>
      <c r="K263" s="100" t="s">
        <v>1378</v>
      </c>
      <c r="L263" s="76" t="s">
        <v>247</v>
      </c>
      <c r="M263" s="77" t="s">
        <v>1460</v>
      </c>
      <c r="N263" s="76" t="s">
        <v>248</v>
      </c>
      <c r="O263" s="77" t="s">
        <v>249</v>
      </c>
      <c r="P263" s="77" t="s">
        <v>1401</v>
      </c>
    </row>
    <row r="264" spans="3:16" ht="14.1" customHeight="1" thickTop="1">
      <c r="C264" s="4"/>
      <c r="D264" s="10"/>
      <c r="E264" s="36"/>
      <c r="F264" s="36"/>
      <c r="G264" s="36"/>
      <c r="H264" s="52" t="str">
        <f>+[1]CANASTA!F313</f>
        <v>311213 Elaboración de harina de maíz</v>
      </c>
      <c r="I264" s="34"/>
      <c r="J264" s="34"/>
      <c r="K264" s="159"/>
      <c r="L264" s="42"/>
      <c r="M264" s="43"/>
      <c r="N264" s="42"/>
      <c r="O264" s="44"/>
      <c r="P264" s="43"/>
    </row>
    <row r="265" spans="3:16" ht="23.25" thickBot="1">
      <c r="C265" s="4"/>
      <c r="D265" s="10"/>
      <c r="E265" s="36"/>
      <c r="F265" s="36"/>
      <c r="G265" s="36"/>
      <c r="H265" s="40"/>
      <c r="I265" s="41" t="str">
        <f>TEXT(+[2]Ponderaciones!A105,"000")</f>
        <v>103</v>
      </c>
      <c r="J265" s="41" t="str">
        <f>+[2]Ponderaciones!$D105</f>
        <v>Harina de maíz</v>
      </c>
      <c r="K265" s="96" t="s">
        <v>1376</v>
      </c>
      <c r="L265" s="76" t="s">
        <v>250</v>
      </c>
      <c r="M265" s="77" t="s">
        <v>251</v>
      </c>
      <c r="N265" s="76" t="s">
        <v>252</v>
      </c>
      <c r="O265" s="77" t="s">
        <v>253</v>
      </c>
      <c r="P265" s="77" t="s">
        <v>1402</v>
      </c>
    </row>
    <row r="266" spans="3:16" ht="14.1" customHeight="1" thickTop="1">
      <c r="C266" s="4"/>
      <c r="D266" s="10"/>
      <c r="E266" s="36"/>
      <c r="F266" s="36"/>
      <c r="G266" s="36"/>
      <c r="H266" s="52" t="str">
        <f>+[1]CANASTA!F315</f>
        <v>311214 Elaboración de harina de otros productos agrícolas</v>
      </c>
      <c r="I266" s="34"/>
      <c r="J266" s="34"/>
      <c r="K266" s="159"/>
      <c r="L266" s="42"/>
      <c r="M266" s="43"/>
      <c r="N266" s="42"/>
      <c r="O266" s="44"/>
      <c r="P266" s="43"/>
    </row>
    <row r="267" spans="3:16" ht="34.5" thickBot="1">
      <c r="C267" s="4"/>
      <c r="D267" s="10"/>
      <c r="E267" s="36"/>
      <c r="F267" s="36"/>
      <c r="G267" s="36"/>
      <c r="H267" s="40"/>
      <c r="I267" s="41" t="str">
        <f>TEXT(+[2]Ponderaciones!A106,"000")</f>
        <v>104</v>
      </c>
      <c r="J267" s="41" t="str">
        <f>+[2]Ponderaciones!$D106</f>
        <v>Harina de soya y otras harinas similares</v>
      </c>
      <c r="K267" s="96" t="s">
        <v>1376</v>
      </c>
      <c r="L267" s="76" t="s">
        <v>254</v>
      </c>
      <c r="M267" s="77" t="s">
        <v>255</v>
      </c>
      <c r="N267" s="76" t="s">
        <v>256</v>
      </c>
      <c r="O267" s="77" t="s">
        <v>257</v>
      </c>
      <c r="P267" s="77" t="s">
        <v>1396</v>
      </c>
    </row>
    <row r="268" spans="3:16" ht="14.1" customHeight="1" thickTop="1">
      <c r="C268" s="4"/>
      <c r="D268" s="10"/>
      <c r="E268" s="36"/>
      <c r="F268" s="36"/>
      <c r="G268" s="36"/>
      <c r="H268" s="52" t="str">
        <f>+[1]CANASTA!F317</f>
        <v>311215 Elaboración de malta</v>
      </c>
      <c r="I268" s="35"/>
      <c r="J268" s="124"/>
      <c r="K268" s="159"/>
      <c r="L268" s="82"/>
      <c r="M268" s="83"/>
      <c r="N268" s="82"/>
      <c r="O268" s="84"/>
      <c r="P268" s="83"/>
    </row>
    <row r="269" spans="3:16" ht="23.25" thickBot="1">
      <c r="C269" s="4"/>
      <c r="D269" s="10"/>
      <c r="E269" s="36"/>
      <c r="F269" s="36"/>
      <c r="G269" s="36"/>
      <c r="H269" s="40"/>
      <c r="I269" s="41" t="str">
        <f>TEXT(+[2]Ponderaciones!A107,"000")</f>
        <v>105</v>
      </c>
      <c r="J269" s="41" t="str">
        <f>+[2]Ponderaciones!$D107</f>
        <v>Malta</v>
      </c>
      <c r="K269" s="96" t="s">
        <v>1376</v>
      </c>
      <c r="L269" s="76" t="s">
        <v>258</v>
      </c>
      <c r="M269" s="77" t="s">
        <v>259</v>
      </c>
      <c r="N269" s="76" t="s">
        <v>260</v>
      </c>
      <c r="O269" s="77" t="s">
        <v>259</v>
      </c>
      <c r="P269" s="77" t="s">
        <v>261</v>
      </c>
    </row>
    <row r="270" spans="3:16" ht="14.1" customHeight="1" thickTop="1">
      <c r="C270" s="4"/>
      <c r="D270" s="10"/>
      <c r="E270" s="36"/>
      <c r="F270" s="36"/>
      <c r="G270" s="156" t="str">
        <f>+[1]CANASTA!E319</f>
        <v>31122 Elaboración de almidones, aceites y grasas vegetales comestibles</v>
      </c>
      <c r="H270" s="156"/>
      <c r="I270" s="126"/>
      <c r="J270" s="126"/>
      <c r="K270" s="127"/>
      <c r="L270" s="42"/>
      <c r="M270" s="43"/>
      <c r="N270" s="42"/>
      <c r="O270" s="44"/>
      <c r="P270" s="43"/>
    </row>
    <row r="271" spans="3:16" ht="14.1" customHeight="1">
      <c r="C271" s="4"/>
      <c r="D271" s="10"/>
      <c r="E271" s="36"/>
      <c r="F271" s="36"/>
      <c r="G271" s="36"/>
      <c r="H271" s="52" t="str">
        <f>+[1]CANASTA!F320</f>
        <v>311221 Elaboración de féculas y otros almidones y sus derivados</v>
      </c>
      <c r="I271" s="34"/>
      <c r="J271" s="34"/>
      <c r="K271" s="159"/>
      <c r="L271" s="42"/>
      <c r="M271" s="43"/>
      <c r="N271" s="42"/>
      <c r="O271" s="44"/>
      <c r="P271" s="43"/>
    </row>
    <row r="272" spans="3:16" ht="34.5" thickBot="1">
      <c r="C272" s="4"/>
      <c r="D272" s="10"/>
      <c r="E272" s="36"/>
      <c r="F272" s="36"/>
      <c r="G272" s="36"/>
      <c r="H272" s="40"/>
      <c r="I272" s="41" t="str">
        <f>TEXT(+[2]Ponderaciones!A108,"000")</f>
        <v>106</v>
      </c>
      <c r="J272" s="41" t="str">
        <f>+[2]Ponderaciones!$D108</f>
        <v>Almidones y féculas</v>
      </c>
      <c r="K272" s="96" t="s">
        <v>1376</v>
      </c>
      <c r="L272" s="76" t="s">
        <v>262</v>
      </c>
      <c r="M272" s="77" t="s">
        <v>263</v>
      </c>
      <c r="N272" s="76" t="s">
        <v>264</v>
      </c>
      <c r="O272" s="77" t="s">
        <v>265</v>
      </c>
      <c r="P272" s="77" t="s">
        <v>1396</v>
      </c>
    </row>
    <row r="273" spans="3:16" ht="14.1" customHeight="1" thickTop="1">
      <c r="C273" s="4"/>
      <c r="D273" s="10"/>
      <c r="E273" s="36"/>
      <c r="F273" s="36"/>
      <c r="G273" s="36"/>
      <c r="H273" s="52" t="str">
        <f>+[1]CANASTA!F322</f>
        <v>311222 Elaboración de aceites y grasas vegetales comestibles</v>
      </c>
      <c r="I273" s="34"/>
      <c r="J273" s="34"/>
      <c r="K273" s="159"/>
      <c r="L273" s="82"/>
      <c r="M273" s="83"/>
      <c r="N273" s="82"/>
      <c r="O273" s="84"/>
      <c r="P273" s="83"/>
    </row>
    <row r="274" spans="3:16" ht="34.5" thickBot="1">
      <c r="C274" s="4"/>
      <c r="D274" s="10"/>
      <c r="E274" s="36"/>
      <c r="F274" s="36"/>
      <c r="G274" s="36"/>
      <c r="H274" s="40"/>
      <c r="I274" s="41" t="str">
        <f>TEXT(+[2]Ponderaciones!A109,"000")</f>
        <v>107</v>
      </c>
      <c r="J274" s="41" t="str">
        <f>+[2]Ponderaciones!$D109</f>
        <v>Manteca vegetal</v>
      </c>
      <c r="K274" s="96" t="s">
        <v>1376</v>
      </c>
      <c r="L274" s="76" t="s">
        <v>266</v>
      </c>
      <c r="M274" s="77" t="s">
        <v>267</v>
      </c>
      <c r="N274" s="76" t="s">
        <v>268</v>
      </c>
      <c r="O274" s="77" t="s">
        <v>269</v>
      </c>
      <c r="P274" s="77" t="s">
        <v>270</v>
      </c>
    </row>
    <row r="275" spans="3:16" ht="39.75" customHeight="1" thickTop="1" thickBot="1">
      <c r="C275" s="4"/>
      <c r="D275" s="10"/>
      <c r="E275" s="36"/>
      <c r="F275" s="36"/>
      <c r="G275" s="36"/>
      <c r="H275" s="40"/>
      <c r="I275" s="41" t="str">
        <f>TEXT(+[2]Ponderaciones!A110,"000")</f>
        <v>108</v>
      </c>
      <c r="J275" s="41" t="str">
        <f>+[2]Ponderaciones!$D110</f>
        <v>Mezcla de aceites vegetales refinados</v>
      </c>
      <c r="K275" s="98" t="s">
        <v>1377</v>
      </c>
      <c r="L275" s="76"/>
      <c r="M275" s="77"/>
      <c r="N275" s="76"/>
      <c r="O275" s="78"/>
      <c r="P275" s="77"/>
    </row>
    <row r="276" spans="3:16" ht="24" thickTop="1" thickBot="1">
      <c r="C276" s="4"/>
      <c r="D276" s="10"/>
      <c r="E276" s="36"/>
      <c r="F276" s="36"/>
      <c r="G276" s="36"/>
      <c r="H276" s="40"/>
      <c r="I276" s="41" t="str">
        <f>TEXT(+[2]Ponderaciones!A111,"000")</f>
        <v>109</v>
      </c>
      <c r="J276" s="41" t="str">
        <f>+[2]Ponderaciones!$D111</f>
        <v xml:space="preserve">Pastas de oleaginosas </v>
      </c>
      <c r="K276" s="98" t="s">
        <v>1377</v>
      </c>
      <c r="L276" s="79"/>
      <c r="M276" s="80"/>
      <c r="N276" s="79"/>
      <c r="O276" s="81"/>
      <c r="P276" s="80"/>
    </row>
    <row r="277" spans="3:16" ht="35.25" thickTop="1" thickBot="1">
      <c r="C277" s="4"/>
      <c r="D277" s="10"/>
      <c r="E277" s="36"/>
      <c r="F277" s="36"/>
      <c r="G277" s="36"/>
      <c r="H277" s="40"/>
      <c r="I277" s="41" t="str">
        <f>TEXT(+[2]Ponderaciones!A112,"000")</f>
        <v>110</v>
      </c>
      <c r="J277" s="41" t="str">
        <f>+[2]Ponderaciones!$D112</f>
        <v>Aceites vegetales comestibles y margarina</v>
      </c>
      <c r="K277" s="100" t="s">
        <v>1378</v>
      </c>
      <c r="L277" s="79" t="s">
        <v>271</v>
      </c>
      <c r="M277" s="80" t="s">
        <v>1461</v>
      </c>
      <c r="N277" s="79" t="s">
        <v>268</v>
      </c>
      <c r="O277" s="80" t="s">
        <v>269</v>
      </c>
      <c r="P277" s="80" t="s">
        <v>270</v>
      </c>
    </row>
    <row r="278" spans="3:16" ht="14.1" customHeight="1" thickTop="1">
      <c r="C278" s="4"/>
      <c r="D278" s="10"/>
      <c r="E278" s="36"/>
      <c r="F278" s="36"/>
      <c r="G278" s="156" t="str">
        <f>+[1]CANASTA!E328</f>
        <v>31123 Elaboración de cereales para el desayuno</v>
      </c>
      <c r="H278" s="126"/>
      <c r="I278" s="126"/>
      <c r="J278" s="126"/>
      <c r="K278" s="127"/>
      <c r="L278" s="42"/>
      <c r="M278" s="43"/>
      <c r="N278" s="42"/>
      <c r="O278" s="44"/>
      <c r="P278" s="43"/>
    </row>
    <row r="279" spans="3:16" ht="14.1" customHeight="1">
      <c r="C279" s="4"/>
      <c r="D279" s="10"/>
      <c r="E279" s="36"/>
      <c r="F279" s="36"/>
      <c r="G279" s="36"/>
      <c r="H279" s="52" t="str">
        <f>+[1]CANASTA!F329</f>
        <v>311230 Elaboración de cereales para el desayuno</v>
      </c>
      <c r="I279" s="34"/>
      <c r="J279" s="34"/>
      <c r="K279" s="159"/>
      <c r="L279" s="42"/>
      <c r="M279" s="43"/>
      <c r="N279" s="42"/>
      <c r="O279" s="44"/>
      <c r="P279" s="43"/>
    </row>
    <row r="280" spans="3:16" ht="34.5" thickBot="1">
      <c r="C280" s="4"/>
      <c r="D280" s="10"/>
      <c r="E280" s="36"/>
      <c r="F280" s="36"/>
      <c r="G280" s="36"/>
      <c r="H280" s="40"/>
      <c r="I280" s="41" t="str">
        <f>TEXT(+[2]Ponderaciones!A113,"000")</f>
        <v>111</v>
      </c>
      <c r="J280" s="41" t="str">
        <f>+[2]Ponderaciones!$D113</f>
        <v>Cereales en hojuela</v>
      </c>
      <c r="K280" s="96" t="s">
        <v>1376</v>
      </c>
      <c r="L280" s="76" t="s">
        <v>272</v>
      </c>
      <c r="M280" s="77" t="s">
        <v>273</v>
      </c>
      <c r="N280" s="76" t="s">
        <v>274</v>
      </c>
      <c r="O280" s="77" t="s">
        <v>275</v>
      </c>
      <c r="P280" s="77" t="s">
        <v>1396</v>
      </c>
    </row>
    <row r="281" spans="3:16" ht="14.1" customHeight="1" thickTop="1">
      <c r="C281" s="4"/>
      <c r="D281" s="10"/>
      <c r="E281" s="36"/>
      <c r="F281" s="37" t="str">
        <f>+[1]CANASTA!D331</f>
        <v>3113 Elaboración de azúcares, chocolates, dulces y similares</v>
      </c>
      <c r="G281" s="37"/>
      <c r="H281" s="37"/>
      <c r="I281" s="37"/>
      <c r="J281" s="37"/>
      <c r="K281" s="95"/>
      <c r="L281" s="42"/>
      <c r="M281" s="43"/>
      <c r="N281" s="42"/>
      <c r="O281" s="44"/>
      <c r="P281" s="43"/>
    </row>
    <row r="282" spans="3:16" ht="14.1" customHeight="1">
      <c r="C282" s="4"/>
      <c r="D282" s="10"/>
      <c r="E282" s="36"/>
      <c r="F282" s="36"/>
      <c r="G282" s="156" t="str">
        <f>+[1]CANASTA!E332</f>
        <v>31131 Elaboración de azucares</v>
      </c>
      <c r="H282" s="34"/>
      <c r="I282" s="35"/>
      <c r="J282" s="124"/>
      <c r="K282" s="159"/>
      <c r="L282" s="42"/>
      <c r="M282" s="43"/>
      <c r="N282" s="42"/>
      <c r="O282" s="44"/>
      <c r="P282" s="43"/>
    </row>
    <row r="283" spans="3:16" ht="14.1" customHeight="1">
      <c r="C283" s="4"/>
      <c r="D283" s="10"/>
      <c r="E283" s="36"/>
      <c r="F283" s="36"/>
      <c r="G283" s="36"/>
      <c r="H283" s="52" t="str">
        <f>+[1]CANASTA!F333</f>
        <v>311311 Elaboración de azúcar de caña</v>
      </c>
      <c r="I283" s="34"/>
      <c r="J283" s="34"/>
      <c r="K283" s="159"/>
      <c r="L283" s="42"/>
      <c r="M283" s="43"/>
      <c r="N283" s="42"/>
      <c r="O283" s="44"/>
      <c r="P283" s="43"/>
    </row>
    <row r="284" spans="3:16" ht="45.75" thickBot="1">
      <c r="C284" s="4"/>
      <c r="D284" s="10"/>
      <c r="E284" s="36"/>
      <c r="F284" s="36"/>
      <c r="G284" s="36"/>
      <c r="H284" s="40"/>
      <c r="I284" s="41" t="str">
        <f>TEXT(+[2]Ponderaciones!A114,"000")</f>
        <v>112</v>
      </c>
      <c r="J284" s="41" t="str">
        <f>+[2]Ponderaciones!$D114</f>
        <v xml:space="preserve">Azúcar </v>
      </c>
      <c r="K284" s="100" t="s">
        <v>1378</v>
      </c>
      <c r="L284" s="76" t="s">
        <v>399</v>
      </c>
      <c r="M284" s="77" t="s">
        <v>1462</v>
      </c>
      <c r="N284" s="76" t="s">
        <v>276</v>
      </c>
      <c r="O284" s="77" t="s">
        <v>277</v>
      </c>
      <c r="P284" s="77" t="s">
        <v>278</v>
      </c>
    </row>
    <row r="285" spans="3:16" ht="14.1" customHeight="1" thickTop="1">
      <c r="C285" s="4"/>
      <c r="D285" s="10"/>
      <c r="E285" s="36"/>
      <c r="F285" s="36"/>
      <c r="G285" s="156" t="str">
        <f>+[1]CANASTA!E337</f>
        <v>31132 Elaboración de chocolate y productos de chocolate a partir de cacao</v>
      </c>
      <c r="H285" s="126"/>
      <c r="I285" s="126"/>
      <c r="J285" s="126"/>
      <c r="K285" s="127"/>
      <c r="L285" s="42"/>
      <c r="M285" s="43"/>
      <c r="N285" s="42"/>
      <c r="O285" s="44"/>
      <c r="P285" s="43"/>
    </row>
    <row r="286" spans="3:16" ht="14.1" customHeight="1">
      <c r="C286" s="4"/>
      <c r="D286" s="10"/>
      <c r="E286" s="36"/>
      <c r="F286" s="36"/>
      <c r="G286" s="36"/>
      <c r="H286" s="52" t="str">
        <f>+[1]CANASTA!F338</f>
        <v>311320 Elaboración de chocolate y productos de chocolate a partir de cacao</v>
      </c>
      <c r="I286" s="34"/>
      <c r="J286" s="34"/>
      <c r="K286" s="159"/>
      <c r="L286" s="42"/>
      <c r="M286" s="43"/>
      <c r="N286" s="42"/>
      <c r="O286" s="44"/>
      <c r="P286" s="43"/>
    </row>
    <row r="287" spans="3:16" ht="34.5" thickBot="1">
      <c r="C287" s="4"/>
      <c r="D287" s="10"/>
      <c r="E287" s="36"/>
      <c r="F287" s="36"/>
      <c r="G287" s="36"/>
      <c r="H287" s="40"/>
      <c r="I287" s="41" t="str">
        <f>TEXT(+[2]Ponderaciones!A115,"000")</f>
        <v>113</v>
      </c>
      <c r="J287" s="41" t="str">
        <f>+[2]Ponderaciones!$D115</f>
        <v>Chocolate en tableta</v>
      </c>
      <c r="K287" s="96" t="s">
        <v>1376</v>
      </c>
      <c r="L287" s="76" t="s">
        <v>279</v>
      </c>
      <c r="M287" s="77" t="s">
        <v>281</v>
      </c>
      <c r="N287" s="76" t="s">
        <v>283</v>
      </c>
      <c r="O287" s="77" t="s">
        <v>284</v>
      </c>
      <c r="P287" s="77" t="s">
        <v>1396</v>
      </c>
    </row>
    <row r="288" spans="3:16" ht="35.25" thickTop="1" thickBot="1">
      <c r="C288" s="4"/>
      <c r="D288" s="10"/>
      <c r="E288" s="36"/>
      <c r="F288" s="36"/>
      <c r="G288" s="36"/>
      <c r="H288" s="40"/>
      <c r="I288" s="41" t="str">
        <f>TEXT(+[2]Ponderaciones!A116,"000")</f>
        <v>114</v>
      </c>
      <c r="J288" s="41" t="str">
        <f>+[2]Ponderaciones!$D116</f>
        <v>Chocolate en polvo</v>
      </c>
      <c r="K288" s="96" t="s">
        <v>1376</v>
      </c>
      <c r="L288" s="79" t="s">
        <v>280</v>
      </c>
      <c r="M288" s="80" t="s">
        <v>282</v>
      </c>
      <c r="N288" s="79" t="s">
        <v>283</v>
      </c>
      <c r="O288" s="80" t="s">
        <v>284</v>
      </c>
      <c r="P288" s="77" t="s">
        <v>1396</v>
      </c>
    </row>
    <row r="289" spans="3:16" ht="14.1" customHeight="1" thickTop="1">
      <c r="C289" s="4"/>
      <c r="D289" s="10"/>
      <c r="E289" s="36"/>
      <c r="F289" s="36"/>
      <c r="G289" s="156" t="str">
        <f>+[1]CANASTA!E341</f>
        <v>31134 Elaboración de dulces, chicles y productos de confitería que no sean de chocolate</v>
      </c>
      <c r="H289" s="126"/>
      <c r="I289" s="126"/>
      <c r="J289" s="126"/>
      <c r="K289" s="127"/>
      <c r="L289" s="42"/>
      <c r="M289" s="43"/>
      <c r="N289" s="42"/>
      <c r="O289" s="44"/>
      <c r="P289" s="43"/>
    </row>
    <row r="290" spans="3:16" ht="14.1" customHeight="1">
      <c r="C290" s="4"/>
      <c r="D290" s="10"/>
      <c r="E290" s="36"/>
      <c r="F290" s="36"/>
      <c r="G290" s="36"/>
      <c r="H290" s="52" t="str">
        <f>+[1]CANASTA!F342</f>
        <v>311340 Elaboración de dulces, chicles y productos de confitería que no sean de chocolate</v>
      </c>
      <c r="I290" s="34"/>
      <c r="J290" s="34"/>
      <c r="K290" s="159"/>
      <c r="L290" s="42"/>
      <c r="M290" s="43"/>
      <c r="N290" s="42"/>
      <c r="O290" s="44"/>
      <c r="P290" s="43"/>
    </row>
    <row r="291" spans="3:16" ht="34.5" thickBot="1">
      <c r="C291" s="4"/>
      <c r="D291" s="10"/>
      <c r="E291" s="36"/>
      <c r="F291" s="36"/>
      <c r="G291" s="36"/>
      <c r="H291" s="40"/>
      <c r="I291" s="41" t="str">
        <f>TEXT(+[2]Ponderaciones!A117,"000")</f>
        <v>115</v>
      </c>
      <c r="J291" s="41" t="str">
        <f>+[2]Ponderaciones!$D117</f>
        <v>Caramelos, bombones y confituras</v>
      </c>
      <c r="K291" s="96" t="s">
        <v>1376</v>
      </c>
      <c r="L291" s="76" t="s">
        <v>285</v>
      </c>
      <c r="M291" s="77" t="s">
        <v>286</v>
      </c>
      <c r="N291" s="76" t="s">
        <v>287</v>
      </c>
      <c r="O291" s="77" t="s">
        <v>288</v>
      </c>
      <c r="P291" s="77" t="s">
        <v>1396</v>
      </c>
    </row>
    <row r="292" spans="3:16" ht="14.1" customHeight="1" thickTop="1">
      <c r="C292" s="4"/>
      <c r="D292" s="10"/>
      <c r="E292" s="36"/>
      <c r="F292" s="37" t="str">
        <f>+[1]CANASTA!D344</f>
        <v>3114 Conservación de frutas, verduras y alimentos preparados</v>
      </c>
      <c r="G292" s="37"/>
      <c r="H292" s="37"/>
      <c r="I292" s="37"/>
      <c r="J292" s="37"/>
      <c r="K292" s="95"/>
      <c r="L292" s="42"/>
      <c r="M292" s="43"/>
      <c r="N292" s="42"/>
      <c r="O292" s="44"/>
      <c r="P292" s="43"/>
    </row>
    <row r="293" spans="3:16" ht="14.1" customHeight="1">
      <c r="C293" s="4"/>
      <c r="D293" s="10"/>
      <c r="E293" s="36"/>
      <c r="F293" s="36"/>
      <c r="G293" s="156" t="str">
        <f>+[1]CANASTA!E345</f>
        <v>31141 Congelación de frutas, verduras y alimentos preparados</v>
      </c>
      <c r="H293" s="126"/>
      <c r="I293" s="126"/>
      <c r="J293" s="126"/>
      <c r="K293" s="127"/>
      <c r="L293" s="42"/>
      <c r="M293" s="43"/>
      <c r="N293" s="42"/>
      <c r="O293" s="44"/>
      <c r="P293" s="43"/>
    </row>
    <row r="294" spans="3:16" ht="14.1" customHeight="1">
      <c r="C294" s="4"/>
      <c r="D294" s="10"/>
      <c r="E294" s="36"/>
      <c r="F294" s="36"/>
      <c r="G294" s="36"/>
      <c r="H294" s="52" t="str">
        <f>+[1]CANASTA!F346</f>
        <v>311411 Congelación de frutas y verduras</v>
      </c>
      <c r="I294" s="34"/>
      <c r="J294" s="34"/>
      <c r="K294" s="159"/>
      <c r="L294" s="42"/>
      <c r="M294" s="43"/>
      <c r="N294" s="42"/>
      <c r="O294" s="44"/>
      <c r="P294" s="43"/>
    </row>
    <row r="295" spans="3:16" ht="23.25" thickBot="1">
      <c r="C295" s="4"/>
      <c r="D295" s="10"/>
      <c r="E295" s="36"/>
      <c r="F295" s="36"/>
      <c r="G295" s="36"/>
      <c r="H295" s="40"/>
      <c r="I295" s="41" t="str">
        <f>TEXT(+[2]Ponderaciones!A118,"000")</f>
        <v>116</v>
      </c>
      <c r="J295" s="41" t="str">
        <f>+[2]Ponderaciones!$D118</f>
        <v>Frutas y verduras congeladas</v>
      </c>
      <c r="K295" s="98" t="s">
        <v>1377</v>
      </c>
      <c r="L295" s="76"/>
      <c r="M295" s="77"/>
      <c r="N295" s="76"/>
      <c r="O295" s="78"/>
      <c r="P295" s="77"/>
    </row>
    <row r="296" spans="3:16" ht="14.1" customHeight="1" thickTop="1">
      <c r="C296" s="4"/>
      <c r="D296" s="10"/>
      <c r="E296" s="36"/>
      <c r="F296" s="36"/>
      <c r="G296" s="156" t="str">
        <f>+[1]CANASTA!E348</f>
        <v>31142 Conservación de frutas, verduras y alimentos preparados por procesos distintos a la congelación</v>
      </c>
      <c r="H296" s="126"/>
      <c r="I296" s="126"/>
      <c r="J296" s="126"/>
      <c r="K296" s="127"/>
      <c r="L296" s="42"/>
      <c r="M296" s="43"/>
      <c r="N296" s="42"/>
      <c r="O296" s="44"/>
      <c r="P296" s="43"/>
    </row>
    <row r="297" spans="3:16" ht="14.1" customHeight="1">
      <c r="C297" s="4"/>
      <c r="D297" s="10"/>
      <c r="E297" s="36"/>
      <c r="F297" s="36"/>
      <c r="G297" s="36"/>
      <c r="H297" s="52" t="str">
        <f>+[1]CANASTA!F351</f>
        <v>311422 Conservación de frutas y verduras por procesos distintos a la congelación y la deshidratación</v>
      </c>
      <c r="I297" s="34"/>
      <c r="J297" s="34"/>
      <c r="K297" s="159"/>
      <c r="L297" s="42"/>
      <c r="M297" s="43"/>
      <c r="N297" s="42"/>
      <c r="O297" s="44"/>
      <c r="P297" s="43"/>
    </row>
    <row r="298" spans="3:16" ht="34.5" thickBot="1">
      <c r="C298" s="4"/>
      <c r="D298" s="10"/>
      <c r="E298" s="36"/>
      <c r="F298" s="36"/>
      <c r="G298" s="36"/>
      <c r="H298" s="40"/>
      <c r="I298" s="41" t="str">
        <f>TEXT(+[2]Ponderaciones!A119,"000")</f>
        <v>117</v>
      </c>
      <c r="J298" s="41" t="str">
        <f>+[2]Ponderaciones!$D119</f>
        <v>Frijol, lentejas y similares envasados</v>
      </c>
      <c r="K298" s="96" t="s">
        <v>1376</v>
      </c>
      <c r="L298" s="76" t="s">
        <v>290</v>
      </c>
      <c r="M298" s="77" t="s">
        <v>296</v>
      </c>
      <c r="N298" s="76" t="s">
        <v>274</v>
      </c>
      <c r="O298" s="77" t="s">
        <v>295</v>
      </c>
      <c r="P298" s="77" t="s">
        <v>1396</v>
      </c>
    </row>
    <row r="299" spans="3:16" ht="35.25" thickTop="1" thickBot="1">
      <c r="C299" s="4"/>
      <c r="D299" s="10"/>
      <c r="E299" s="36"/>
      <c r="F299" s="36"/>
      <c r="G299" s="36"/>
      <c r="H299" s="40"/>
      <c r="I299" s="41" t="str">
        <f>TEXT(+[2]Ponderaciones!A120,"000")</f>
        <v>118</v>
      </c>
      <c r="J299" s="41" t="str">
        <f>+[2]Ponderaciones!$D120</f>
        <v>Jugos y néctares envasados</v>
      </c>
      <c r="K299" s="96" t="s">
        <v>1376</v>
      </c>
      <c r="L299" s="79" t="s">
        <v>291</v>
      </c>
      <c r="M299" s="80" t="s">
        <v>297</v>
      </c>
      <c r="N299" s="79" t="s">
        <v>294</v>
      </c>
      <c r="O299" s="80" t="s">
        <v>1348</v>
      </c>
      <c r="P299" s="80" t="s">
        <v>289</v>
      </c>
    </row>
    <row r="300" spans="3:16" ht="35.25" thickTop="1" thickBot="1">
      <c r="C300" s="4"/>
      <c r="D300" s="10"/>
      <c r="E300" s="36"/>
      <c r="F300" s="36"/>
      <c r="G300" s="36"/>
      <c r="H300" s="40"/>
      <c r="I300" s="41" t="str">
        <f>TEXT(+[2]Ponderaciones!A121,"000")</f>
        <v>119</v>
      </c>
      <c r="J300" s="41" t="str">
        <f>+[2]Ponderaciones!$D121</f>
        <v>Puré de tomate</v>
      </c>
      <c r="K300" s="96" t="s">
        <v>1376</v>
      </c>
      <c r="L300" s="79" t="s">
        <v>292</v>
      </c>
      <c r="M300" s="80" t="s">
        <v>298</v>
      </c>
      <c r="N300" s="79" t="s">
        <v>294</v>
      </c>
      <c r="O300" s="80" t="s">
        <v>1348</v>
      </c>
      <c r="P300" s="80" t="s">
        <v>289</v>
      </c>
    </row>
    <row r="301" spans="3:16" ht="35.25" thickTop="1" thickBot="1">
      <c r="C301" s="4"/>
      <c r="D301" s="10"/>
      <c r="E301" s="36"/>
      <c r="F301" s="36"/>
      <c r="G301" s="36"/>
      <c r="H301" s="40"/>
      <c r="I301" s="41" t="str">
        <f>TEXT(+[2]Ponderaciones!A122,"000")</f>
        <v>120</v>
      </c>
      <c r="J301" s="41" t="str">
        <f>+[2]Ponderaciones!$D122</f>
        <v>Chiles procesados</v>
      </c>
      <c r="K301" s="96" t="s">
        <v>1376</v>
      </c>
      <c r="L301" s="76" t="s">
        <v>293</v>
      </c>
      <c r="M301" s="77" t="s">
        <v>299</v>
      </c>
      <c r="N301" s="76" t="s">
        <v>294</v>
      </c>
      <c r="O301" s="77" t="s">
        <v>1348</v>
      </c>
      <c r="P301" s="77" t="s">
        <v>289</v>
      </c>
    </row>
    <row r="302" spans="3:16" ht="96.75" customHeight="1" thickTop="1" thickBot="1">
      <c r="C302" s="4"/>
      <c r="D302" s="10"/>
      <c r="E302" s="36"/>
      <c r="F302" s="36"/>
      <c r="G302" s="36"/>
      <c r="H302" s="40"/>
      <c r="I302" s="41" t="str">
        <f>TEXT(+[2]Ponderaciones!A123,"000")</f>
        <v>121</v>
      </c>
      <c r="J302" s="41" t="str">
        <f>+[2]Ponderaciones!$D123</f>
        <v>Otras conservas de frutas</v>
      </c>
      <c r="K302" s="100" t="s">
        <v>1378</v>
      </c>
      <c r="L302" s="76" t="s">
        <v>397</v>
      </c>
      <c r="M302" s="77" t="s">
        <v>1463</v>
      </c>
      <c r="N302" s="76" t="s">
        <v>398</v>
      </c>
      <c r="O302" s="77" t="s">
        <v>1464</v>
      </c>
      <c r="P302" s="77" t="s">
        <v>289</v>
      </c>
    </row>
    <row r="303" spans="3:16" ht="14.1" customHeight="1" thickTop="1">
      <c r="C303" s="4"/>
      <c r="D303" s="10"/>
      <c r="E303" s="10"/>
      <c r="F303" s="36"/>
      <c r="G303" s="36"/>
      <c r="H303" s="52" t="str">
        <f>+[1]CANASTA!F359</f>
        <v>311423 Conservación de alimentos preparados por procesos distintos a la congelación</v>
      </c>
      <c r="I303" s="34"/>
      <c r="J303" s="34"/>
      <c r="K303" s="159"/>
      <c r="L303" s="42"/>
      <c r="M303" s="43"/>
      <c r="N303" s="42"/>
      <c r="O303" s="44"/>
      <c r="P303" s="43"/>
    </row>
    <row r="304" spans="3:16" ht="35.25" customHeight="1" thickBot="1">
      <c r="C304" s="4"/>
      <c r="D304" s="10"/>
      <c r="E304" s="10"/>
      <c r="F304" s="36"/>
      <c r="G304" s="36"/>
      <c r="H304" s="40"/>
      <c r="I304" s="41" t="str">
        <f>TEXT(+[2]Ponderaciones!A124,"000")</f>
        <v>122</v>
      </c>
      <c r="J304" s="41" t="str">
        <f>+[2]Ponderaciones!$D124</f>
        <v>Concentrados para caldos y sopas</v>
      </c>
      <c r="K304" s="96" t="s">
        <v>1376</v>
      </c>
      <c r="L304" s="76" t="s">
        <v>300</v>
      </c>
      <c r="M304" s="77" t="s">
        <v>301</v>
      </c>
      <c r="N304" s="76" t="s">
        <v>302</v>
      </c>
      <c r="O304" s="77" t="s">
        <v>303</v>
      </c>
      <c r="P304" s="77" t="s">
        <v>289</v>
      </c>
    </row>
    <row r="305" spans="3:16" ht="80.25" thickTop="1" thickBot="1">
      <c r="C305" s="4"/>
      <c r="D305" s="10"/>
      <c r="E305" s="10"/>
      <c r="F305" s="36"/>
      <c r="G305" s="36"/>
      <c r="H305" s="40"/>
      <c r="I305" s="41" t="str">
        <f>TEXT(+[2]Ponderaciones!A125,"000")</f>
        <v>123</v>
      </c>
      <c r="J305" s="41" t="str">
        <f>+[2]Ponderaciones!$D125</f>
        <v>Sopas y guisos envasados</v>
      </c>
      <c r="K305" s="100" t="s">
        <v>1378</v>
      </c>
      <c r="L305" s="79" t="s">
        <v>366</v>
      </c>
      <c r="M305" s="80" t="s">
        <v>1465</v>
      </c>
      <c r="N305" s="79" t="s">
        <v>367</v>
      </c>
      <c r="O305" s="80" t="s">
        <v>1466</v>
      </c>
      <c r="P305" s="80" t="s">
        <v>289</v>
      </c>
    </row>
    <row r="306" spans="3:16" ht="14.1" customHeight="1" thickTop="1">
      <c r="C306" s="4"/>
      <c r="D306" s="10"/>
      <c r="E306" s="10"/>
      <c r="F306" s="37" t="str">
        <f>+[1]CANASTA!D363</f>
        <v>3115 Elaboración de productos lácteos</v>
      </c>
      <c r="G306" s="36"/>
      <c r="H306" s="34"/>
      <c r="I306" s="35"/>
      <c r="J306" s="124"/>
      <c r="K306" s="159"/>
      <c r="L306" s="42"/>
      <c r="M306" s="43"/>
      <c r="N306" s="42"/>
      <c r="O306" s="44"/>
      <c r="P306" s="43"/>
    </row>
    <row r="307" spans="3:16" ht="14.1" customHeight="1">
      <c r="C307" s="4"/>
      <c r="D307" s="10"/>
      <c r="E307" s="10"/>
      <c r="F307" s="36"/>
      <c r="G307" s="156" t="str">
        <f>+[1]CANASTA!E364</f>
        <v>31151 Elaboración de leche y derivados lácteos</v>
      </c>
      <c r="H307" s="126"/>
      <c r="I307" s="126"/>
      <c r="J307" s="126"/>
      <c r="K307" s="127"/>
      <c r="L307" s="42"/>
      <c r="M307" s="43"/>
      <c r="N307" s="42"/>
      <c r="O307" s="44"/>
      <c r="P307" s="43"/>
    </row>
    <row r="308" spans="3:16" ht="14.1" customHeight="1">
      <c r="C308" s="4"/>
      <c r="D308" s="10"/>
      <c r="E308" s="10"/>
      <c r="F308" s="36"/>
      <c r="G308" s="36"/>
      <c r="H308" s="52" t="str">
        <f>+[1]CANASTA!F365</f>
        <v>311511 Elaboración de leche líquida</v>
      </c>
      <c r="I308" s="34"/>
      <c r="J308" s="34"/>
      <c r="K308" s="159"/>
      <c r="L308" s="42"/>
      <c r="M308" s="43"/>
      <c r="N308" s="42"/>
      <c r="O308" s="44"/>
      <c r="P308" s="43"/>
    </row>
    <row r="309" spans="3:16" ht="23.25" thickBot="1">
      <c r="C309" s="4"/>
      <c r="D309" s="10"/>
      <c r="E309" s="10"/>
      <c r="F309" s="36"/>
      <c r="G309" s="36"/>
      <c r="H309" s="40"/>
      <c r="I309" s="41" t="str">
        <f>TEXT(+[2]Ponderaciones!A126,"000")</f>
        <v>124</v>
      </c>
      <c r="J309" s="41" t="str">
        <f>+[2]Ponderaciones!$D126</f>
        <v>Leche pasteurizada</v>
      </c>
      <c r="K309" s="96" t="s">
        <v>1376</v>
      </c>
      <c r="L309" s="76" t="s">
        <v>304</v>
      </c>
      <c r="M309" s="77" t="s">
        <v>305</v>
      </c>
      <c r="N309" s="76" t="s">
        <v>306</v>
      </c>
      <c r="O309" s="77" t="s">
        <v>1349</v>
      </c>
      <c r="P309" s="77" t="s">
        <v>1403</v>
      </c>
    </row>
    <row r="310" spans="3:16" ht="14.1" customHeight="1" thickTop="1">
      <c r="C310" s="4"/>
      <c r="D310" s="10"/>
      <c r="E310" s="10"/>
      <c r="F310" s="36"/>
      <c r="G310" s="36"/>
      <c r="H310" s="52" t="str">
        <f>+[1]CANASTA!F367</f>
        <v>311512 Elaboración de leche en polvo, condensada y evaporada</v>
      </c>
      <c r="I310" s="34"/>
      <c r="J310" s="34"/>
      <c r="K310" s="159"/>
      <c r="L310" s="42"/>
      <c r="M310" s="43"/>
      <c r="N310" s="42"/>
      <c r="O310" s="44"/>
      <c r="P310" s="43"/>
    </row>
    <row r="311" spans="3:16" ht="34.5" thickBot="1">
      <c r="C311" s="4"/>
      <c r="D311" s="10"/>
      <c r="E311" s="10"/>
      <c r="F311" s="36"/>
      <c r="G311" s="36"/>
      <c r="H311" s="40"/>
      <c r="I311" s="41" t="str">
        <f>TEXT(+[2]Ponderaciones!A127,"000")</f>
        <v>125</v>
      </c>
      <c r="J311" s="41" t="str">
        <f>+[2]Ponderaciones!$D127</f>
        <v>Leche en polvo y maternizada</v>
      </c>
      <c r="K311" s="100" t="s">
        <v>1378</v>
      </c>
      <c r="L311" s="76" t="s">
        <v>307</v>
      </c>
      <c r="M311" s="77" t="s">
        <v>1467</v>
      </c>
      <c r="N311" s="76" t="s">
        <v>309</v>
      </c>
      <c r="O311" s="77" t="s">
        <v>310</v>
      </c>
      <c r="P311" s="77" t="s">
        <v>1403</v>
      </c>
    </row>
    <row r="312" spans="3:16" ht="35.25" thickTop="1" thickBot="1">
      <c r="C312" s="4"/>
      <c r="D312" s="10"/>
      <c r="E312" s="10"/>
      <c r="F312" s="36"/>
      <c r="G312" s="36"/>
      <c r="H312" s="40"/>
      <c r="I312" s="41" t="str">
        <f>TEXT(+[2]Ponderaciones!A128,"000")</f>
        <v>126</v>
      </c>
      <c r="J312" s="41" t="str">
        <f>+[2]Ponderaciones!$D128</f>
        <v>Leche evaporada y condensada</v>
      </c>
      <c r="K312" s="100" t="s">
        <v>1378</v>
      </c>
      <c r="L312" s="87" t="s">
        <v>308</v>
      </c>
      <c r="M312" s="88" t="s">
        <v>1468</v>
      </c>
      <c r="N312" s="87" t="s">
        <v>309</v>
      </c>
      <c r="O312" s="88" t="s">
        <v>310</v>
      </c>
      <c r="P312" s="80" t="s">
        <v>1403</v>
      </c>
    </row>
    <row r="313" spans="3:16" ht="14.1" customHeight="1" thickTop="1">
      <c r="C313" s="4"/>
      <c r="D313" s="10"/>
      <c r="E313" s="10"/>
      <c r="F313" s="36"/>
      <c r="G313" s="36"/>
      <c r="H313" s="52" t="str">
        <f>+[1]CANASTA!F372</f>
        <v>311513 Elaboración de derivados y fermentos lácteos</v>
      </c>
      <c r="I313" s="34"/>
      <c r="J313" s="34"/>
      <c r="K313" s="159"/>
      <c r="L313" s="42"/>
      <c r="M313" s="43"/>
      <c r="N313" s="42"/>
      <c r="O313" s="44"/>
      <c r="P313" s="43"/>
    </row>
    <row r="314" spans="3:16" ht="23.25" thickBot="1">
      <c r="C314" s="4"/>
      <c r="D314" s="10"/>
      <c r="E314" s="10"/>
      <c r="F314" s="36"/>
      <c r="G314" s="36"/>
      <c r="H314" s="40"/>
      <c r="I314" s="41" t="str">
        <f>TEXT(+[2]Ponderaciones!A129,"000")</f>
        <v>127</v>
      </c>
      <c r="J314" s="41" t="str">
        <f>+[2]Ponderaciones!$D129</f>
        <v>Queso oaxaca o asadero</v>
      </c>
      <c r="K314" s="96" t="s">
        <v>1376</v>
      </c>
      <c r="L314" s="76" t="s">
        <v>311</v>
      </c>
      <c r="M314" s="77" t="s">
        <v>319</v>
      </c>
      <c r="N314" s="76" t="s">
        <v>326</v>
      </c>
      <c r="O314" s="77" t="s">
        <v>327</v>
      </c>
      <c r="P314" s="77" t="s">
        <v>1403</v>
      </c>
    </row>
    <row r="315" spans="3:16" ht="24" thickTop="1" thickBot="1">
      <c r="C315" s="4"/>
      <c r="D315" s="10"/>
      <c r="E315" s="10"/>
      <c r="F315" s="36"/>
      <c r="G315" s="36"/>
      <c r="H315" s="40"/>
      <c r="I315" s="41" t="str">
        <f>TEXT(+[2]Ponderaciones!A130,"000")</f>
        <v>128</v>
      </c>
      <c r="J315" s="41" t="str">
        <f>+[2]Ponderaciones!$D130</f>
        <v>Queso fresco</v>
      </c>
      <c r="K315" s="96" t="s">
        <v>1376</v>
      </c>
      <c r="L315" s="79" t="s">
        <v>312</v>
      </c>
      <c r="M315" s="80" t="s">
        <v>320</v>
      </c>
      <c r="N315" s="79" t="s">
        <v>326</v>
      </c>
      <c r="O315" s="80" t="s">
        <v>327</v>
      </c>
      <c r="P315" s="80" t="s">
        <v>1403</v>
      </c>
    </row>
    <row r="316" spans="3:16" ht="24" thickTop="1" thickBot="1">
      <c r="C316" s="4"/>
      <c r="D316" s="10"/>
      <c r="E316" s="10"/>
      <c r="F316" s="36"/>
      <c r="G316" s="36"/>
      <c r="H316" s="40"/>
      <c r="I316" s="41" t="str">
        <f>TEXT(+[2]Ponderaciones!A131,"000")</f>
        <v>129</v>
      </c>
      <c r="J316" s="41" t="str">
        <f>+[2]Ponderaciones!$D131</f>
        <v>Queso chihuahua o manchego</v>
      </c>
      <c r="K316" s="96" t="s">
        <v>1376</v>
      </c>
      <c r="L316" s="79" t="s">
        <v>313</v>
      </c>
      <c r="M316" s="80" t="s">
        <v>321</v>
      </c>
      <c r="N316" s="79" t="s">
        <v>326</v>
      </c>
      <c r="O316" s="80" t="s">
        <v>327</v>
      </c>
      <c r="P316" s="80" t="s">
        <v>1403</v>
      </c>
    </row>
    <row r="317" spans="3:16" ht="24" thickTop="1" thickBot="1">
      <c r="C317" s="4"/>
      <c r="D317" s="10"/>
      <c r="E317" s="10"/>
      <c r="F317" s="36"/>
      <c r="G317" s="36"/>
      <c r="H317" s="40"/>
      <c r="I317" s="41" t="str">
        <f>TEXT(+[2]Ponderaciones!A132,"000")</f>
        <v>130</v>
      </c>
      <c r="J317" s="41" t="str">
        <f>+[2]Ponderaciones!$D132</f>
        <v>Queso amarillo</v>
      </c>
      <c r="K317" s="96" t="s">
        <v>1376</v>
      </c>
      <c r="L317" s="79" t="s">
        <v>314</v>
      </c>
      <c r="M317" s="80" t="s">
        <v>322</v>
      </c>
      <c r="N317" s="79" t="s">
        <v>326</v>
      </c>
      <c r="O317" s="80" t="s">
        <v>327</v>
      </c>
      <c r="P317" s="80" t="s">
        <v>1403</v>
      </c>
    </row>
    <row r="318" spans="3:16" ht="24" thickTop="1" thickBot="1">
      <c r="C318" s="4"/>
      <c r="D318" s="10"/>
      <c r="E318" s="10"/>
      <c r="F318" s="36"/>
      <c r="G318" s="36"/>
      <c r="H318" s="40"/>
      <c r="I318" s="41" t="str">
        <f>TEXT(+[2]Ponderaciones!A133,"000")</f>
        <v>131</v>
      </c>
      <c r="J318" s="41" t="str">
        <f>+[2]Ponderaciones!$D133</f>
        <v>Otros quesos</v>
      </c>
      <c r="K318" s="96" t="s">
        <v>1376</v>
      </c>
      <c r="L318" s="79" t="s">
        <v>315</v>
      </c>
      <c r="M318" s="80" t="s">
        <v>323</v>
      </c>
      <c r="N318" s="79" t="s">
        <v>326</v>
      </c>
      <c r="O318" s="80" t="s">
        <v>327</v>
      </c>
      <c r="P318" s="80" t="s">
        <v>1403</v>
      </c>
    </row>
    <row r="319" spans="3:16" ht="24" thickTop="1" thickBot="1">
      <c r="C319" s="4"/>
      <c r="D319" s="10"/>
      <c r="E319" s="10"/>
      <c r="F319" s="36"/>
      <c r="G319" s="36"/>
      <c r="H319" s="40"/>
      <c r="I319" s="41" t="str">
        <f>TEXT(+[2]Ponderaciones!A134,"000")</f>
        <v>132</v>
      </c>
      <c r="J319" s="41" t="str">
        <f>+[2]Ponderaciones!$D134</f>
        <v>Crema de leche</v>
      </c>
      <c r="K319" s="96" t="s">
        <v>1376</v>
      </c>
      <c r="L319" s="79" t="s">
        <v>316</v>
      </c>
      <c r="M319" s="80" t="s">
        <v>324</v>
      </c>
      <c r="N319" s="79" t="s">
        <v>326</v>
      </c>
      <c r="O319" s="80" t="s">
        <v>327</v>
      </c>
      <c r="P319" s="80" t="s">
        <v>1403</v>
      </c>
    </row>
    <row r="320" spans="3:16" ht="24" thickTop="1" thickBot="1">
      <c r="C320" s="4"/>
      <c r="D320" s="10"/>
      <c r="E320" s="10"/>
      <c r="F320" s="36"/>
      <c r="G320" s="36"/>
      <c r="H320" s="40"/>
      <c r="I320" s="41" t="str">
        <f>TEXT(+[2]Ponderaciones!A135,"000")</f>
        <v>133</v>
      </c>
      <c r="J320" s="41" t="str">
        <f>+[2]Ponderaciones!$D135</f>
        <v>Yogurt</v>
      </c>
      <c r="K320" s="96" t="s">
        <v>1376</v>
      </c>
      <c r="L320" s="79" t="s">
        <v>317</v>
      </c>
      <c r="M320" s="80" t="s">
        <v>325</v>
      </c>
      <c r="N320" s="79" t="s">
        <v>328</v>
      </c>
      <c r="O320" s="80" t="s">
        <v>329</v>
      </c>
      <c r="P320" s="80" t="s">
        <v>1403</v>
      </c>
    </row>
    <row r="321" spans="3:16" ht="46.5" thickTop="1" thickBot="1">
      <c r="C321" s="4"/>
      <c r="D321" s="10"/>
      <c r="E321" s="10"/>
      <c r="F321" s="36"/>
      <c r="G321" s="36"/>
      <c r="H321" s="40"/>
      <c r="I321" s="41" t="str">
        <f>TEXT(+[2]Ponderaciones!A136,"000")</f>
        <v>134</v>
      </c>
      <c r="J321" s="41" t="str">
        <f>+[2]Ponderaciones!$D136</f>
        <v>Otros productos lácteos</v>
      </c>
      <c r="K321" s="100" t="s">
        <v>1378</v>
      </c>
      <c r="L321" s="79" t="s">
        <v>318</v>
      </c>
      <c r="M321" s="80" t="s">
        <v>1469</v>
      </c>
      <c r="N321" s="79" t="s">
        <v>330</v>
      </c>
      <c r="O321" s="80" t="s">
        <v>1470</v>
      </c>
      <c r="P321" s="80" t="s">
        <v>1403</v>
      </c>
    </row>
    <row r="322" spans="3:16" ht="14.1" customHeight="1" thickTop="1">
      <c r="C322" s="4"/>
      <c r="D322" s="10"/>
      <c r="E322" s="36"/>
      <c r="F322" s="36"/>
      <c r="G322" s="156" t="str">
        <f>+[1]CANASTA!E383</f>
        <v>31152 Elaboración de helados y paletas</v>
      </c>
      <c r="H322" s="126"/>
      <c r="I322" s="126"/>
      <c r="J322" s="126"/>
      <c r="K322" s="127"/>
      <c r="L322" s="42"/>
      <c r="M322" s="43"/>
      <c r="N322" s="42"/>
      <c r="O322" s="44"/>
      <c r="P322" s="43"/>
    </row>
    <row r="323" spans="3:16" ht="14.1" customHeight="1">
      <c r="C323" s="4"/>
      <c r="D323" s="10"/>
      <c r="E323" s="36"/>
      <c r="F323" s="36"/>
      <c r="G323" s="36"/>
      <c r="H323" s="52" t="str">
        <f>+[1]CANASTA!F384</f>
        <v>311520 Elaboración de helados y paletas</v>
      </c>
      <c r="I323" s="34"/>
      <c r="J323" s="34"/>
      <c r="K323" s="159"/>
      <c r="L323" s="42"/>
      <c r="M323" s="43"/>
      <c r="N323" s="42"/>
      <c r="O323" s="44"/>
      <c r="P323" s="43"/>
    </row>
    <row r="324" spans="3:16" ht="34.5" thickBot="1">
      <c r="C324" s="4"/>
      <c r="D324" s="10"/>
      <c r="E324" s="36"/>
      <c r="F324" s="36"/>
      <c r="G324" s="36"/>
      <c r="H324" s="40"/>
      <c r="I324" s="41" t="str">
        <f>TEXT(+[2]Ponderaciones!A137,"000")</f>
        <v>135</v>
      </c>
      <c r="J324" s="41" t="str">
        <f>+[2]Ponderaciones!$D137</f>
        <v>Helados y paletas</v>
      </c>
      <c r="K324" s="101" t="s">
        <v>1375</v>
      </c>
      <c r="L324" s="76" t="s">
        <v>331</v>
      </c>
      <c r="M324" s="77" t="s">
        <v>332</v>
      </c>
      <c r="N324" s="76" t="s">
        <v>333</v>
      </c>
      <c r="O324" s="77" t="s">
        <v>334</v>
      </c>
      <c r="P324" s="77" t="s">
        <v>1396</v>
      </c>
    </row>
    <row r="325" spans="3:16" ht="14.1" customHeight="1" thickTop="1">
      <c r="C325" s="4"/>
      <c r="D325" s="10"/>
      <c r="E325" s="36"/>
      <c r="F325" s="37" t="str">
        <f>+[1]CANASTA!D386</f>
        <v>3116 Matanza, empacado y procesamiento de carne de ganado, aves y otros animales comestibles</v>
      </c>
      <c r="G325" s="37"/>
      <c r="H325" s="37"/>
      <c r="I325" s="37"/>
      <c r="J325" s="37"/>
      <c r="K325" s="95"/>
      <c r="L325" s="42"/>
      <c r="M325" s="43"/>
      <c r="N325" s="42"/>
      <c r="O325" s="44"/>
      <c r="P325" s="43"/>
    </row>
    <row r="326" spans="3:16" ht="14.1" customHeight="1">
      <c r="C326" s="4"/>
      <c r="D326" s="10"/>
      <c r="E326" s="36"/>
      <c r="F326" s="36"/>
      <c r="G326" s="156" t="str">
        <f>+[1]CANASTA!E387</f>
        <v>31161 Matanza, empacado y procesamiento de carne de ganado, aves y otros animales comestibles</v>
      </c>
      <c r="H326" s="141"/>
      <c r="I326" s="141"/>
      <c r="J326" s="141"/>
      <c r="K326" s="127"/>
      <c r="L326" s="42"/>
      <c r="M326" s="43"/>
      <c r="N326" s="42"/>
      <c r="O326" s="44"/>
      <c r="P326" s="43"/>
    </row>
    <row r="327" spans="3:16" ht="14.1" customHeight="1">
      <c r="C327" s="4"/>
      <c r="D327" s="10"/>
      <c r="E327" s="36"/>
      <c r="F327" s="36"/>
      <c r="G327" s="36"/>
      <c r="H327" s="52" t="str">
        <f>+[1]CANASTA!F388</f>
        <v>311611 Matanza de ganado, aves y otros animales comestibles</v>
      </c>
      <c r="I327" s="34"/>
      <c r="J327" s="34"/>
      <c r="K327" s="159"/>
      <c r="L327" s="42"/>
      <c r="M327" s="43"/>
      <c r="N327" s="42"/>
      <c r="O327" s="44"/>
      <c r="P327" s="43"/>
    </row>
    <row r="328" spans="3:16" ht="29.25" customHeight="1" thickBot="1">
      <c r="C328" s="4"/>
      <c r="D328" s="10"/>
      <c r="E328" s="36"/>
      <c r="F328" s="36"/>
      <c r="G328" s="36"/>
      <c r="H328" s="40"/>
      <c r="I328" s="41" t="str">
        <f>TEXT(+[2]Ponderaciones!A138,"000")</f>
        <v>136</v>
      </c>
      <c r="J328" s="41" t="str">
        <f>+[2]Ponderaciones!$D138</f>
        <v>Carne de bovino en canal</v>
      </c>
      <c r="K328" s="100" t="s">
        <v>1378</v>
      </c>
      <c r="L328" s="76" t="s">
        <v>335</v>
      </c>
      <c r="M328" s="77" t="s">
        <v>339</v>
      </c>
      <c r="N328" s="76" t="s">
        <v>342</v>
      </c>
      <c r="O328" s="77" t="s">
        <v>343</v>
      </c>
      <c r="P328" s="77" t="s">
        <v>1403</v>
      </c>
    </row>
    <row r="329" spans="3:16" ht="24" thickTop="1" thickBot="1">
      <c r="C329" s="4"/>
      <c r="D329" s="10"/>
      <c r="E329" s="36"/>
      <c r="F329" s="36"/>
      <c r="G329" s="36"/>
      <c r="H329" s="40"/>
      <c r="I329" s="41" t="str">
        <f>TEXT(+[2]Ponderaciones!A139,"000")</f>
        <v>137</v>
      </c>
      <c r="J329" s="41" t="str">
        <f>+[2]Ponderaciones!$D139</f>
        <v>Carne de porcino en canal</v>
      </c>
      <c r="K329" s="96" t="s">
        <v>1376</v>
      </c>
      <c r="L329" s="76" t="s">
        <v>336</v>
      </c>
      <c r="M329" s="77" t="s">
        <v>340</v>
      </c>
      <c r="N329" s="76" t="s">
        <v>342</v>
      </c>
      <c r="O329" s="77" t="s">
        <v>343</v>
      </c>
      <c r="P329" s="80" t="s">
        <v>1403</v>
      </c>
    </row>
    <row r="330" spans="3:16" ht="25.5" customHeight="1" thickTop="1" thickBot="1">
      <c r="C330" s="4"/>
      <c r="D330" s="10"/>
      <c r="E330" s="36"/>
      <c r="F330" s="36"/>
      <c r="G330" s="36"/>
      <c r="H330" s="40"/>
      <c r="I330" s="41" t="str">
        <f>TEXT(+[2]Ponderaciones!A140,"000")</f>
        <v>138</v>
      </c>
      <c r="J330" s="41" t="str">
        <f>+[2]Ponderaciones!$D140</f>
        <v>Carne de ave en canal</v>
      </c>
      <c r="K330" s="96" t="s">
        <v>1376</v>
      </c>
      <c r="L330" s="76" t="s">
        <v>337</v>
      </c>
      <c r="M330" s="77" t="s">
        <v>341</v>
      </c>
      <c r="N330" s="76" t="s">
        <v>342</v>
      </c>
      <c r="O330" s="77" t="s">
        <v>343</v>
      </c>
      <c r="P330" s="80" t="s">
        <v>1403</v>
      </c>
    </row>
    <row r="331" spans="3:16" ht="25.5" customHeight="1" thickTop="1" thickBot="1">
      <c r="C331" s="4"/>
      <c r="D331" s="10"/>
      <c r="E331" s="36"/>
      <c r="F331" s="36"/>
      <c r="G331" s="36"/>
      <c r="H331" s="40"/>
      <c r="I331" s="41" t="str">
        <f>TEXT(+[2]Ponderaciones!A141,"000")</f>
        <v>139</v>
      </c>
      <c r="J331" s="41" t="str">
        <f>+[2]Ponderaciones!$D141</f>
        <v>Vísceras y cueros</v>
      </c>
      <c r="K331" s="100" t="s">
        <v>1378</v>
      </c>
      <c r="L331" s="79" t="s">
        <v>338</v>
      </c>
      <c r="M331" s="80" t="s">
        <v>1471</v>
      </c>
      <c r="N331" s="79" t="s">
        <v>342</v>
      </c>
      <c r="O331" s="80" t="s">
        <v>343</v>
      </c>
      <c r="P331" s="80" t="s">
        <v>1403</v>
      </c>
    </row>
    <row r="332" spans="3:16" ht="14.1" customHeight="1" thickTop="1">
      <c r="C332" s="4"/>
      <c r="D332" s="10"/>
      <c r="E332" s="36"/>
      <c r="F332" s="36"/>
      <c r="G332" s="36"/>
      <c r="H332" s="52" t="str">
        <f>+[1]CANASTA!F395</f>
        <v>311612 Corte y empacado de carne de ganado, aves y otros animales comestibles</v>
      </c>
      <c r="I332" s="34"/>
      <c r="J332" s="34"/>
      <c r="K332" s="159"/>
      <c r="L332" s="82"/>
      <c r="M332" s="83"/>
      <c r="N332" s="82"/>
      <c r="O332" s="84"/>
      <c r="P332" s="83"/>
    </row>
    <row r="333" spans="3:16" ht="25.5" customHeight="1" thickBot="1">
      <c r="C333" s="4"/>
      <c r="D333" s="10"/>
      <c r="E333" s="36"/>
      <c r="F333" s="36"/>
      <c r="G333" s="36"/>
      <c r="H333" s="40"/>
      <c r="I333" s="41" t="str">
        <f>TEXT(+[2]Ponderaciones!A142,"000")</f>
        <v>140</v>
      </c>
      <c r="J333" s="41" t="str">
        <f>+[2]Ponderaciones!$D142</f>
        <v>Carne de res</v>
      </c>
      <c r="K333" s="96" t="s">
        <v>1376</v>
      </c>
      <c r="L333" s="76" t="s">
        <v>344</v>
      </c>
      <c r="M333" s="77" t="s">
        <v>346</v>
      </c>
      <c r="N333" s="76" t="s">
        <v>348</v>
      </c>
      <c r="O333" s="77" t="s">
        <v>349</v>
      </c>
      <c r="P333" s="77" t="s">
        <v>1403</v>
      </c>
    </row>
    <row r="334" spans="3:16" ht="25.5" customHeight="1" thickTop="1" thickBot="1">
      <c r="C334" s="4"/>
      <c r="D334" s="10"/>
      <c r="E334" s="36"/>
      <c r="F334" s="36"/>
      <c r="G334" s="36"/>
      <c r="H334" s="40"/>
      <c r="I334" s="41" t="str">
        <f>TEXT(+[2]Ponderaciones!A143,"000")</f>
        <v>141</v>
      </c>
      <c r="J334" s="41" t="str">
        <f>+[2]Ponderaciones!$D143</f>
        <v>Carne de ave</v>
      </c>
      <c r="K334" s="96" t="s">
        <v>1376</v>
      </c>
      <c r="L334" s="79" t="s">
        <v>345</v>
      </c>
      <c r="M334" s="80" t="s">
        <v>347</v>
      </c>
      <c r="N334" s="79" t="s">
        <v>348</v>
      </c>
      <c r="O334" s="80" t="s">
        <v>349</v>
      </c>
      <c r="P334" s="80" t="s">
        <v>1403</v>
      </c>
    </row>
    <row r="335" spans="3:16" ht="48.75" customHeight="1" thickTop="1" thickBot="1">
      <c r="C335" s="4"/>
      <c r="D335" s="10"/>
      <c r="E335" s="36"/>
      <c r="F335" s="36"/>
      <c r="G335" s="36"/>
      <c r="H335" s="40"/>
      <c r="I335" s="41" t="str">
        <f>TEXT(+[2]Ponderaciones!A144,"000")</f>
        <v>142</v>
      </c>
      <c r="J335" s="41" t="str">
        <f>+[2]Ponderaciones!$D144</f>
        <v xml:space="preserve">Carne y manteca de cerdo </v>
      </c>
      <c r="K335" s="100" t="s">
        <v>1378</v>
      </c>
      <c r="L335" s="79" t="s">
        <v>1369</v>
      </c>
      <c r="M335" s="80" t="s">
        <v>1472</v>
      </c>
      <c r="N335" s="79" t="s">
        <v>1370</v>
      </c>
      <c r="O335" s="80" t="s">
        <v>1473</v>
      </c>
      <c r="P335" s="80" t="s">
        <v>1403</v>
      </c>
    </row>
    <row r="336" spans="3:16" ht="14.1" customHeight="1" thickTop="1">
      <c r="C336" s="4"/>
      <c r="D336" s="10"/>
      <c r="E336" s="36"/>
      <c r="F336" s="36"/>
      <c r="G336" s="36"/>
      <c r="H336" s="52" t="str">
        <f>+[1]CANASTA!F399</f>
        <v>311613 Preparación de embutidos y otras conservas de carne de ganado, aves y otros animales comestibles</v>
      </c>
      <c r="I336" s="34"/>
      <c r="J336" s="34"/>
      <c r="K336" s="159"/>
      <c r="L336" s="42"/>
      <c r="M336" s="43"/>
      <c r="N336" s="42"/>
      <c r="O336" s="44"/>
      <c r="P336" s="43"/>
    </row>
    <row r="337" spans="3:16" ht="26.25" customHeight="1" thickBot="1">
      <c r="C337" s="4"/>
      <c r="D337" s="10"/>
      <c r="E337" s="36"/>
      <c r="F337" s="36"/>
      <c r="G337" s="36"/>
      <c r="H337" s="40"/>
      <c r="I337" s="41" t="str">
        <f>TEXT(+[2]Ponderaciones!A145,"000")</f>
        <v>143</v>
      </c>
      <c r="J337" s="41" t="str">
        <f>+[2]Ponderaciones!$D145</f>
        <v>Jamón</v>
      </c>
      <c r="K337" s="96" t="s">
        <v>1376</v>
      </c>
      <c r="L337" s="76" t="s">
        <v>350</v>
      </c>
      <c r="M337" s="77" t="s">
        <v>356</v>
      </c>
      <c r="N337" s="76" t="s">
        <v>348</v>
      </c>
      <c r="O337" s="77" t="s">
        <v>349</v>
      </c>
      <c r="P337" s="77" t="s">
        <v>1403</v>
      </c>
    </row>
    <row r="338" spans="3:16" ht="27" customHeight="1" thickTop="1" thickBot="1">
      <c r="C338" s="4"/>
      <c r="D338" s="10"/>
      <c r="E338" s="36"/>
      <c r="F338" s="36"/>
      <c r="G338" s="36"/>
      <c r="H338" s="40"/>
      <c r="I338" s="41" t="str">
        <f>TEXT(+[2]Ponderaciones!A146,"000")</f>
        <v>144</v>
      </c>
      <c r="J338" s="41" t="str">
        <f>+[2]Ponderaciones!$D146</f>
        <v>Salchichas</v>
      </c>
      <c r="K338" s="96" t="s">
        <v>1376</v>
      </c>
      <c r="L338" s="79" t="s">
        <v>351</v>
      </c>
      <c r="M338" s="80" t="s">
        <v>357</v>
      </c>
      <c r="N338" s="79" t="s">
        <v>348</v>
      </c>
      <c r="O338" s="80" t="s">
        <v>349</v>
      </c>
      <c r="P338" s="80" t="s">
        <v>1403</v>
      </c>
    </row>
    <row r="339" spans="3:16" ht="48" customHeight="1" thickTop="1" thickBot="1">
      <c r="C339" s="4"/>
      <c r="D339" s="10"/>
      <c r="E339" s="36"/>
      <c r="F339" s="36"/>
      <c r="G339" s="36"/>
      <c r="H339" s="40"/>
      <c r="I339" s="41" t="str">
        <f>TEXT(+[2]Ponderaciones!A147,"000")</f>
        <v>145</v>
      </c>
      <c r="J339" s="41" t="str">
        <f>+[2]Ponderaciones!$D147</f>
        <v>Carnes ahumadas, secas o enchiladas</v>
      </c>
      <c r="K339" s="131" t="s">
        <v>1376</v>
      </c>
      <c r="L339" s="87" t="s">
        <v>352</v>
      </c>
      <c r="M339" s="88" t="s">
        <v>358</v>
      </c>
      <c r="N339" s="87" t="s">
        <v>348</v>
      </c>
      <c r="O339" s="88" t="s">
        <v>349</v>
      </c>
      <c r="P339" s="80" t="s">
        <v>1403</v>
      </c>
    </row>
    <row r="340" spans="3:16" ht="27" customHeight="1" thickTop="1" thickBot="1">
      <c r="C340" s="4"/>
      <c r="D340" s="10"/>
      <c r="E340" s="36"/>
      <c r="F340" s="36"/>
      <c r="G340" s="36"/>
      <c r="H340" s="40"/>
      <c r="I340" s="41" t="str">
        <f>TEXT(+[2]Ponderaciones!A148,"000")</f>
        <v>146</v>
      </c>
      <c r="J340" s="41" t="str">
        <f>+[2]Ponderaciones!$D148</f>
        <v>Tocino</v>
      </c>
      <c r="K340" s="96" t="s">
        <v>1376</v>
      </c>
      <c r="L340" s="79" t="s">
        <v>353</v>
      </c>
      <c r="M340" s="80" t="s">
        <v>359</v>
      </c>
      <c r="N340" s="79" t="s">
        <v>348</v>
      </c>
      <c r="O340" s="80" t="s">
        <v>349</v>
      </c>
      <c r="P340" s="80" t="s">
        <v>1403</v>
      </c>
    </row>
    <row r="341" spans="3:16" ht="27" customHeight="1" thickTop="1" thickBot="1">
      <c r="C341" s="4"/>
      <c r="D341" s="10"/>
      <c r="E341" s="10"/>
      <c r="F341" s="36"/>
      <c r="G341" s="36"/>
      <c r="H341" s="40"/>
      <c r="I341" s="41" t="str">
        <f>TEXT(+[2]Ponderaciones!A149,"000")</f>
        <v>147</v>
      </c>
      <c r="J341" s="41" t="str">
        <f>+[2]Ponderaciones!$D149</f>
        <v>Chorizo</v>
      </c>
      <c r="K341" s="96" t="s">
        <v>1376</v>
      </c>
      <c r="L341" s="76" t="s">
        <v>354</v>
      </c>
      <c r="M341" s="77" t="s">
        <v>360</v>
      </c>
      <c r="N341" s="76" t="s">
        <v>348</v>
      </c>
      <c r="O341" s="77" t="s">
        <v>349</v>
      </c>
      <c r="P341" s="80" t="s">
        <v>1403</v>
      </c>
    </row>
    <row r="342" spans="3:16" ht="47.25" customHeight="1" thickTop="1" thickBot="1">
      <c r="C342" s="4"/>
      <c r="D342" s="10"/>
      <c r="E342" s="10"/>
      <c r="F342" s="36"/>
      <c r="G342" s="36"/>
      <c r="H342" s="40"/>
      <c r="I342" s="41" t="str">
        <f>TEXT(+[2]Ponderaciones!A150,"000")</f>
        <v>148</v>
      </c>
      <c r="J342" s="41" t="str">
        <f>+[2]Ponderaciones!$D150</f>
        <v>Otros embutidos</v>
      </c>
      <c r="K342" s="100" t="s">
        <v>1378</v>
      </c>
      <c r="L342" s="79" t="s">
        <v>355</v>
      </c>
      <c r="M342" s="80" t="s">
        <v>1474</v>
      </c>
      <c r="N342" s="79" t="s">
        <v>348</v>
      </c>
      <c r="O342" s="80" t="s">
        <v>349</v>
      </c>
      <c r="P342" s="80" t="s">
        <v>1403</v>
      </c>
    </row>
    <row r="343" spans="3:16" ht="14.1" customHeight="1" thickTop="1">
      <c r="C343" s="4"/>
      <c r="D343" s="10"/>
      <c r="E343" s="10"/>
      <c r="F343" s="37" t="str">
        <f>+[1]CANASTA!D409</f>
        <v>3117 Preparación y envasado de pescados y mariscos</v>
      </c>
      <c r="G343" s="37"/>
      <c r="H343" s="37"/>
      <c r="I343" s="37"/>
      <c r="J343" s="37"/>
      <c r="K343" s="95"/>
      <c r="L343" s="42"/>
      <c r="M343" s="43"/>
      <c r="N343" s="42"/>
      <c r="O343" s="44"/>
      <c r="P343" s="43"/>
    </row>
    <row r="344" spans="3:16" ht="14.1" customHeight="1">
      <c r="C344" s="4"/>
      <c r="D344" s="10"/>
      <c r="E344" s="10"/>
      <c r="F344" s="36"/>
      <c r="G344" s="156" t="str">
        <f>+[1]CANASTA!E410</f>
        <v>31171 Preparación y envasado de pescados y mariscos</v>
      </c>
      <c r="H344" s="126"/>
      <c r="I344" s="126"/>
      <c r="J344" s="126"/>
      <c r="K344" s="127"/>
      <c r="L344" s="42"/>
      <c r="M344" s="43"/>
      <c r="N344" s="42"/>
      <c r="O344" s="44"/>
      <c r="P344" s="43"/>
    </row>
    <row r="345" spans="3:16" ht="14.1" customHeight="1">
      <c r="C345" s="4"/>
      <c r="D345" s="10"/>
      <c r="E345" s="10"/>
      <c r="F345" s="36"/>
      <c r="G345" s="36"/>
      <c r="H345" s="52" t="str">
        <f>+[1]CANASTA!F411</f>
        <v>311710 Preparación y envasado de pescados y mariscos</v>
      </c>
      <c r="I345" s="34"/>
      <c r="J345" s="34"/>
      <c r="K345" s="159"/>
      <c r="L345" s="42"/>
      <c r="M345" s="43"/>
      <c r="N345" s="42"/>
      <c r="O345" s="44"/>
      <c r="P345" s="43"/>
    </row>
    <row r="346" spans="3:16" ht="46.5" customHeight="1" thickBot="1">
      <c r="C346" s="4"/>
      <c r="D346" s="10"/>
      <c r="E346" s="10"/>
      <c r="F346" s="36"/>
      <c r="G346" s="36"/>
      <c r="H346" s="40"/>
      <c r="I346" s="41" t="str">
        <f>TEXT(+[2]Ponderaciones!A151,"000")</f>
        <v>149</v>
      </c>
      <c r="J346" s="41" t="str">
        <f>+[2]Ponderaciones!$D151</f>
        <v>Productos derivados de pescados y mariscos</v>
      </c>
      <c r="K346" s="98" t="s">
        <v>1377</v>
      </c>
      <c r="L346" s="76"/>
      <c r="M346" s="77"/>
      <c r="N346" s="76"/>
      <c r="O346" s="78"/>
      <c r="P346" s="77"/>
    </row>
    <row r="347" spans="3:16" ht="48.75" customHeight="1" thickTop="1" thickBot="1">
      <c r="C347" s="4"/>
      <c r="D347" s="10"/>
      <c r="E347" s="10"/>
      <c r="F347" s="36"/>
      <c r="G347" s="36"/>
      <c r="H347" s="40"/>
      <c r="I347" s="41" t="str">
        <f>TEXT(+[2]Ponderaciones!A152,"000")</f>
        <v>150</v>
      </c>
      <c r="J347" s="41" t="str">
        <f>+[2]Ponderaciones!$D152</f>
        <v>Atún y sardina en lata</v>
      </c>
      <c r="K347" s="101" t="s">
        <v>1375</v>
      </c>
      <c r="L347" s="79" t="s">
        <v>361</v>
      </c>
      <c r="M347" s="80" t="s">
        <v>1475</v>
      </c>
      <c r="N347" s="79" t="s">
        <v>364</v>
      </c>
      <c r="O347" s="80" t="s">
        <v>365</v>
      </c>
      <c r="P347" s="80" t="s">
        <v>1396</v>
      </c>
    </row>
    <row r="348" spans="3:16" ht="48.75" customHeight="1" thickTop="1" thickBot="1">
      <c r="C348" s="4"/>
      <c r="D348" s="10"/>
      <c r="E348" s="10"/>
      <c r="F348" s="36"/>
      <c r="G348" s="36"/>
      <c r="H348" s="40"/>
      <c r="I348" s="41" t="str">
        <f>TEXT(+[2]Ponderaciones!A153,"000")</f>
        <v>151</v>
      </c>
      <c r="J348" s="41" t="str">
        <f>+[2]Ponderaciones!$D153</f>
        <v>Otros pescados y mariscos</v>
      </c>
      <c r="K348" s="96" t="s">
        <v>1376</v>
      </c>
      <c r="L348" s="79" t="s">
        <v>362</v>
      </c>
      <c r="M348" s="80" t="s">
        <v>363</v>
      </c>
      <c r="N348" s="79" t="s">
        <v>364</v>
      </c>
      <c r="O348" s="80" t="s">
        <v>365</v>
      </c>
      <c r="P348" s="80" t="s">
        <v>1396</v>
      </c>
    </row>
    <row r="349" spans="3:16" ht="14.1" customHeight="1" thickTop="1">
      <c r="C349" s="4"/>
      <c r="D349" s="10"/>
      <c r="E349" s="10"/>
      <c r="F349" s="37" t="str">
        <f>+[1]CANASTA!D416</f>
        <v>3118 Elaboración de productos de panadería y tortillas</v>
      </c>
      <c r="G349" s="37"/>
      <c r="H349" s="37"/>
      <c r="I349" s="37"/>
      <c r="J349" s="37"/>
      <c r="K349" s="95"/>
      <c r="L349" s="42"/>
      <c r="M349" s="43"/>
      <c r="N349" s="42"/>
      <c r="O349" s="44"/>
      <c r="P349" s="43"/>
    </row>
    <row r="350" spans="3:16" ht="14.1" customHeight="1">
      <c r="C350" s="4"/>
      <c r="D350" s="10"/>
      <c r="E350" s="10"/>
      <c r="F350" s="36"/>
      <c r="G350" s="156" t="str">
        <f>+[1]CANASTA!E417</f>
        <v>31181 Elaboración de pan y otros productos de panadería</v>
      </c>
      <c r="H350" s="156"/>
      <c r="I350" s="126"/>
      <c r="J350" s="126"/>
      <c r="K350" s="127"/>
      <c r="L350" s="42"/>
      <c r="M350" s="43"/>
      <c r="N350" s="42"/>
      <c r="O350" s="44"/>
      <c r="P350" s="43"/>
    </row>
    <row r="351" spans="3:16" ht="14.1" customHeight="1">
      <c r="C351" s="4"/>
      <c r="D351" s="10"/>
      <c r="E351" s="10"/>
      <c r="F351" s="36"/>
      <c r="G351" s="36"/>
      <c r="H351" s="52" t="str">
        <f>+[1]CANASTA!F418</f>
        <v>311811 Panificación industrial</v>
      </c>
      <c r="I351" s="34"/>
      <c r="J351" s="34"/>
      <c r="K351" s="159"/>
      <c r="L351" s="42"/>
      <c r="M351" s="43"/>
      <c r="N351" s="42"/>
      <c r="O351" s="44"/>
      <c r="P351" s="43"/>
    </row>
    <row r="352" spans="3:16" ht="45.75" thickBot="1">
      <c r="C352" s="4"/>
      <c r="D352" s="10"/>
      <c r="E352" s="10"/>
      <c r="F352" s="36"/>
      <c r="G352" s="36"/>
      <c r="H352" s="40"/>
      <c r="I352" s="41" t="str">
        <f>TEXT(+[2]Ponderaciones!A154,"000")</f>
        <v>152</v>
      </c>
      <c r="J352" s="41" t="str">
        <f>+[2]Ponderaciones!$D154</f>
        <v>Pan blanco empaquetado</v>
      </c>
      <c r="K352" s="100" t="s">
        <v>1378</v>
      </c>
      <c r="L352" s="76" t="s">
        <v>368</v>
      </c>
      <c r="M352" s="77" t="s">
        <v>1476</v>
      </c>
      <c r="N352" s="76" t="s">
        <v>371</v>
      </c>
      <c r="O352" s="77" t="s">
        <v>1477</v>
      </c>
      <c r="P352" s="77" t="s">
        <v>1401</v>
      </c>
    </row>
    <row r="353" spans="2:16" ht="35.25" thickTop="1" thickBot="1">
      <c r="C353" s="4"/>
      <c r="D353" s="10"/>
      <c r="E353" s="10"/>
      <c r="F353" s="36"/>
      <c r="G353" s="36"/>
      <c r="H353" s="40"/>
      <c r="I353" s="41" t="str">
        <f>TEXT(+[2]Ponderaciones!A155,"000")</f>
        <v>153</v>
      </c>
      <c r="J353" s="41" t="str">
        <f>+[2]Ponderaciones!$D155</f>
        <v>Pan dulce y pastelillos empaquetados</v>
      </c>
      <c r="K353" s="96" t="s">
        <v>1376</v>
      </c>
      <c r="L353" s="79" t="s">
        <v>369</v>
      </c>
      <c r="M353" s="80" t="s">
        <v>370</v>
      </c>
      <c r="N353" s="79" t="s">
        <v>372</v>
      </c>
      <c r="O353" s="80" t="s">
        <v>373</v>
      </c>
      <c r="P353" s="77" t="s">
        <v>1401</v>
      </c>
    </row>
    <row r="354" spans="2:16" ht="14.1" customHeight="1" thickTop="1">
      <c r="C354" s="4"/>
      <c r="D354" s="10"/>
      <c r="E354" s="10"/>
      <c r="F354" s="36"/>
      <c r="G354" s="36"/>
      <c r="H354" s="52" t="str">
        <f>+[1]CANASTA!F422</f>
        <v>311812 Panificación tradicional</v>
      </c>
      <c r="I354" s="34"/>
      <c r="J354" s="34"/>
      <c r="K354" s="42"/>
      <c r="L354" s="42"/>
      <c r="M354" s="43"/>
      <c r="N354" s="42"/>
      <c r="O354" s="44"/>
      <c r="P354" s="43"/>
    </row>
    <row r="355" spans="2:16" ht="23.25" thickBot="1">
      <c r="C355" s="4"/>
      <c r="D355" s="10"/>
      <c r="E355" s="10"/>
      <c r="F355" s="36"/>
      <c r="G355" s="36"/>
      <c r="H355" s="40"/>
      <c r="I355" s="41" t="str">
        <f>TEXT(+[2]Ponderaciones!A156,"000")</f>
        <v>154</v>
      </c>
      <c r="J355" s="41" t="str">
        <f>+[2]Ponderaciones!$D156</f>
        <v>Pan blanco a granel</v>
      </c>
      <c r="K355" s="96" t="s">
        <v>1376</v>
      </c>
      <c r="L355" s="76" t="s">
        <v>374</v>
      </c>
      <c r="M355" s="77" t="s">
        <v>376</v>
      </c>
      <c r="N355" s="76" t="s">
        <v>372</v>
      </c>
      <c r="O355" s="77" t="s">
        <v>373</v>
      </c>
      <c r="P355" s="77" t="s">
        <v>1401</v>
      </c>
    </row>
    <row r="356" spans="2:16" ht="24" thickTop="1" thickBot="1">
      <c r="C356" s="4"/>
      <c r="D356" s="10"/>
      <c r="E356" s="10"/>
      <c r="F356" s="36"/>
      <c r="G356" s="36"/>
      <c r="H356" s="40"/>
      <c r="I356" s="41" t="str">
        <f>TEXT(+[2]Ponderaciones!A157,"000")</f>
        <v>155</v>
      </c>
      <c r="J356" s="41" t="str">
        <f>+[2]Ponderaciones!$D157</f>
        <v>Pan dulce a granel</v>
      </c>
      <c r="K356" s="131" t="s">
        <v>1376</v>
      </c>
      <c r="L356" s="87" t="s">
        <v>375</v>
      </c>
      <c r="M356" s="88" t="s">
        <v>377</v>
      </c>
      <c r="N356" s="87" t="s">
        <v>372</v>
      </c>
      <c r="O356" s="88" t="s">
        <v>373</v>
      </c>
      <c r="P356" s="77" t="s">
        <v>1401</v>
      </c>
    </row>
    <row r="357" spans="2:16" ht="14.1" customHeight="1" thickTop="1">
      <c r="B357" s="4" t="s">
        <v>1381</v>
      </c>
      <c r="C357" s="4"/>
      <c r="D357" s="10"/>
      <c r="E357" s="10"/>
      <c r="F357" s="36"/>
      <c r="G357" s="156" t="str">
        <f>+[1]CANASTA!E425</f>
        <v>31182 Elaboración de galletas y pastas para sopa</v>
      </c>
      <c r="H357" s="126"/>
      <c r="I357" s="126"/>
      <c r="J357" s="126"/>
      <c r="K357" s="127"/>
      <c r="L357" s="42"/>
      <c r="M357" s="43"/>
      <c r="N357" s="42"/>
      <c r="O357" s="44"/>
      <c r="P357" s="43"/>
    </row>
    <row r="358" spans="2:16" ht="14.1" customHeight="1">
      <c r="C358" s="4"/>
      <c r="D358" s="10"/>
      <c r="E358" s="10"/>
      <c r="F358" s="36"/>
      <c r="G358" s="36"/>
      <c r="H358" s="52" t="str">
        <f>+[1]CANASTA!F426</f>
        <v>311820 Elaboración de galletas y pastas para sopa</v>
      </c>
      <c r="I358" s="34"/>
      <c r="J358" s="34"/>
      <c r="K358" s="159"/>
      <c r="L358" s="42"/>
      <c r="M358" s="43"/>
      <c r="N358" s="42"/>
      <c r="O358" s="44"/>
      <c r="P358" s="43"/>
    </row>
    <row r="359" spans="2:16" ht="23.25" thickBot="1">
      <c r="C359" s="4"/>
      <c r="D359" s="10"/>
      <c r="E359" s="10"/>
      <c r="F359" s="36"/>
      <c r="G359" s="36"/>
      <c r="H359" s="40"/>
      <c r="I359" s="41" t="str">
        <f>TEXT(+[2]Ponderaciones!A158,"000")</f>
        <v>156</v>
      </c>
      <c r="J359" s="41" t="str">
        <f>+[2]Ponderaciones!$D158</f>
        <v>Galletas dulces</v>
      </c>
      <c r="K359" s="96" t="s">
        <v>1376</v>
      </c>
      <c r="L359" s="76" t="s">
        <v>378</v>
      </c>
      <c r="M359" s="77" t="s">
        <v>381</v>
      </c>
      <c r="N359" s="76" t="s">
        <v>384</v>
      </c>
      <c r="O359" s="77" t="s">
        <v>385</v>
      </c>
      <c r="P359" s="77" t="s">
        <v>1401</v>
      </c>
    </row>
    <row r="360" spans="2:16" ht="24" thickTop="1" thickBot="1">
      <c r="C360" s="4"/>
      <c r="D360" s="10"/>
      <c r="E360" s="10"/>
      <c r="F360" s="36"/>
      <c r="G360" s="36"/>
      <c r="H360" s="40"/>
      <c r="I360" s="41" t="str">
        <f>TEXT(+[2]Ponderaciones!A159,"000")</f>
        <v>157</v>
      </c>
      <c r="J360" s="41" t="str">
        <f>+[2]Ponderaciones!$D159</f>
        <v>Galletas saladas</v>
      </c>
      <c r="K360" s="96" t="s">
        <v>1376</v>
      </c>
      <c r="L360" s="79" t="s">
        <v>379</v>
      </c>
      <c r="M360" s="80" t="s">
        <v>382</v>
      </c>
      <c r="N360" s="79" t="s">
        <v>384</v>
      </c>
      <c r="O360" s="80" t="s">
        <v>385</v>
      </c>
      <c r="P360" s="77" t="s">
        <v>1401</v>
      </c>
    </row>
    <row r="361" spans="2:16" ht="24" thickTop="1" thickBot="1">
      <c r="C361" s="4"/>
      <c r="D361" s="10"/>
      <c r="E361" s="10"/>
      <c r="F361" s="36"/>
      <c r="G361" s="36"/>
      <c r="H361" s="40"/>
      <c r="I361" s="41" t="str">
        <f>TEXT(+[2]Ponderaciones!A160,"000")</f>
        <v>158</v>
      </c>
      <c r="J361" s="41" t="str">
        <f>+[2]Ponderaciones!$D160</f>
        <v>Pasta para sopa</v>
      </c>
      <c r="K361" s="96" t="s">
        <v>1376</v>
      </c>
      <c r="L361" s="79" t="s">
        <v>380</v>
      </c>
      <c r="M361" s="80" t="s">
        <v>383</v>
      </c>
      <c r="N361" s="79" t="s">
        <v>384</v>
      </c>
      <c r="O361" s="80" t="s">
        <v>385</v>
      </c>
      <c r="P361" s="77" t="s">
        <v>1401</v>
      </c>
    </row>
    <row r="362" spans="2:16" ht="14.1" customHeight="1" thickTop="1">
      <c r="C362" s="4"/>
      <c r="D362" s="10"/>
      <c r="E362" s="36"/>
      <c r="F362" s="36"/>
      <c r="G362" s="156" t="str">
        <f>+[1]CANASTA!E430</f>
        <v>31183 Elaboración de tortillas de maíz y molienda de nixtamal</v>
      </c>
      <c r="H362" s="156"/>
      <c r="I362" s="126"/>
      <c r="J362" s="126"/>
      <c r="K362" s="127"/>
      <c r="L362" s="42"/>
      <c r="M362" s="43"/>
      <c r="N362" s="42"/>
      <c r="O362" s="44"/>
      <c r="P362" s="43"/>
    </row>
    <row r="363" spans="2:16" ht="14.1" customHeight="1">
      <c r="C363" s="4"/>
      <c r="D363" s="10"/>
      <c r="E363" s="36"/>
      <c r="F363" s="36"/>
      <c r="G363" s="36"/>
      <c r="H363" s="52" t="str">
        <f>+[1]CANASTA!F431</f>
        <v>311830 Elaboración de tortillas de maíz y molienda de nixtamal</v>
      </c>
      <c r="I363" s="34"/>
      <c r="J363" s="34"/>
      <c r="K363" s="159"/>
      <c r="L363" s="42"/>
      <c r="M363" s="43"/>
      <c r="N363" s="42"/>
      <c r="O363" s="44"/>
      <c r="P363" s="43"/>
    </row>
    <row r="364" spans="2:16" ht="23.25" thickBot="1">
      <c r="C364" s="4"/>
      <c r="D364" s="10"/>
      <c r="E364" s="36"/>
      <c r="F364" s="36"/>
      <c r="G364" s="36"/>
      <c r="H364" s="40"/>
      <c r="I364" s="41" t="str">
        <f>TEXT(+[2]Ponderaciones!A161,"000")</f>
        <v>159</v>
      </c>
      <c r="J364" s="41" t="str">
        <f>+[2]Ponderaciones!$D161</f>
        <v>Tortilla de maíz</v>
      </c>
      <c r="K364" s="96" t="s">
        <v>1376</v>
      </c>
      <c r="L364" s="76" t="s">
        <v>386</v>
      </c>
      <c r="M364" s="77" t="s">
        <v>387</v>
      </c>
      <c r="N364" s="76" t="s">
        <v>388</v>
      </c>
      <c r="O364" s="77" t="s">
        <v>389</v>
      </c>
      <c r="P364" s="77" t="s">
        <v>1402</v>
      </c>
    </row>
    <row r="365" spans="2:16" ht="27.75" customHeight="1" thickTop="1" thickBot="1">
      <c r="C365" s="4"/>
      <c r="D365" s="10"/>
      <c r="E365" s="36"/>
      <c r="F365" s="36"/>
      <c r="G365" s="36"/>
      <c r="H365" s="40"/>
      <c r="I365" s="41" t="str">
        <f>TEXT(+[2]Ponderaciones!A162,"000")</f>
        <v>160</v>
      </c>
      <c r="J365" s="41" t="str">
        <f>+[2]Ponderaciones!$D162</f>
        <v xml:space="preserve">Tortillas de maíz empaquetadas </v>
      </c>
      <c r="K365" s="98" t="s">
        <v>1377</v>
      </c>
      <c r="L365" s="79"/>
      <c r="M365" s="80"/>
      <c r="N365" s="79"/>
      <c r="O365" s="81"/>
      <c r="P365" s="80"/>
    </row>
    <row r="366" spans="2:16" ht="14.1" customHeight="1" thickTop="1">
      <c r="C366" s="4"/>
      <c r="D366" s="10"/>
      <c r="E366" s="36"/>
      <c r="F366" s="37" t="str">
        <f>+[1]CANASTA!D434</f>
        <v>3119 Otras industrias alimentarias</v>
      </c>
      <c r="G366" s="37"/>
      <c r="H366" s="37"/>
      <c r="I366" s="35"/>
      <c r="J366" s="124"/>
      <c r="K366" s="159"/>
      <c r="L366" s="42"/>
      <c r="M366" s="43"/>
      <c r="N366" s="42"/>
      <c r="O366" s="44"/>
      <c r="P366" s="43"/>
    </row>
    <row r="367" spans="2:16" ht="14.1" customHeight="1">
      <c r="C367" s="4"/>
      <c r="D367" s="10"/>
      <c r="E367" s="36"/>
      <c r="F367" s="36"/>
      <c r="G367" s="156" t="str">
        <f>+[1]CANASTA!E435</f>
        <v>31191 Elaboración de botanas</v>
      </c>
      <c r="H367" s="156"/>
      <c r="I367" s="35"/>
      <c r="J367" s="124"/>
      <c r="K367" s="159"/>
      <c r="L367" s="42"/>
      <c r="M367" s="43"/>
      <c r="N367" s="42"/>
      <c r="O367" s="44"/>
      <c r="P367" s="43"/>
    </row>
    <row r="368" spans="2:16" ht="14.1" customHeight="1">
      <c r="C368" s="4"/>
      <c r="D368" s="10"/>
      <c r="E368" s="36"/>
      <c r="F368" s="36"/>
      <c r="G368" s="36"/>
      <c r="H368" s="52" t="str">
        <f>+[1]CANASTA!F436</f>
        <v>311910 Elaboración de botanas</v>
      </c>
      <c r="I368" s="34"/>
      <c r="J368" s="34"/>
      <c r="K368" s="159"/>
      <c r="L368" s="42"/>
      <c r="M368" s="43"/>
      <c r="N368" s="42"/>
      <c r="O368" s="44"/>
      <c r="P368" s="43"/>
    </row>
    <row r="369" spans="3:16" ht="34.5" thickBot="1">
      <c r="C369" s="4"/>
      <c r="D369" s="10"/>
      <c r="E369" s="36"/>
      <c r="F369" s="36"/>
      <c r="G369" s="36"/>
      <c r="H369" s="40"/>
      <c r="I369" s="41" t="str">
        <f>TEXT(+[2]Ponderaciones!A163,"000")</f>
        <v>161</v>
      </c>
      <c r="J369" s="41" t="str">
        <f>+[2]Ponderaciones!$D163</f>
        <v>Botanas, frituras y similares</v>
      </c>
      <c r="K369" s="96" t="s">
        <v>1376</v>
      </c>
      <c r="L369" s="76" t="s">
        <v>390</v>
      </c>
      <c r="M369" s="77" t="s">
        <v>391</v>
      </c>
      <c r="N369" s="76" t="s">
        <v>392</v>
      </c>
      <c r="O369" s="77" t="s">
        <v>393</v>
      </c>
      <c r="P369" s="77" t="s">
        <v>1396</v>
      </c>
    </row>
    <row r="370" spans="3:16" ht="14.1" customHeight="1" thickTop="1">
      <c r="C370" s="4"/>
      <c r="D370" s="10"/>
      <c r="E370" s="36"/>
      <c r="F370" s="36"/>
      <c r="G370" s="156" t="str">
        <f>+[1]CANASTA!E438</f>
        <v>31192 Industrias del café y del té</v>
      </c>
      <c r="H370" s="156"/>
      <c r="I370" s="35"/>
      <c r="J370" s="124"/>
      <c r="K370" s="159"/>
      <c r="L370" s="42"/>
      <c r="M370" s="43"/>
      <c r="N370" s="42"/>
      <c r="O370" s="44"/>
      <c r="P370" s="43"/>
    </row>
    <row r="371" spans="3:16" ht="14.1" customHeight="1">
      <c r="C371" s="4"/>
      <c r="D371" s="10"/>
      <c r="E371" s="36"/>
      <c r="F371" s="36"/>
      <c r="G371" s="36"/>
      <c r="H371" s="52" t="str">
        <f>+[1]CANASTA!F439</f>
        <v>311921 Beneficio del café</v>
      </c>
      <c r="I371" s="35"/>
      <c r="J371" s="124"/>
      <c r="K371" s="159"/>
      <c r="L371" s="42"/>
      <c r="M371" s="43"/>
      <c r="N371" s="42"/>
      <c r="O371" s="44"/>
      <c r="P371" s="43"/>
    </row>
    <row r="372" spans="3:16" ht="34.5" thickBot="1">
      <c r="C372" s="4"/>
      <c r="D372" s="10"/>
      <c r="E372" s="36"/>
      <c r="F372" s="36"/>
      <c r="G372" s="36"/>
      <c r="H372" s="40"/>
      <c r="I372" s="41" t="str">
        <f>TEXT(+[2]Ponderaciones!A164,"000")</f>
        <v>162</v>
      </c>
      <c r="J372" s="41" t="str">
        <f>+[2]Ponderaciones!$D164</f>
        <v>Café oro</v>
      </c>
      <c r="K372" s="96" t="s">
        <v>1376</v>
      </c>
      <c r="L372" s="76" t="s">
        <v>394</v>
      </c>
      <c r="M372" s="77" t="s">
        <v>395</v>
      </c>
      <c r="N372" s="76" t="s">
        <v>396</v>
      </c>
      <c r="O372" s="77" t="s">
        <v>1400</v>
      </c>
      <c r="P372" s="77" t="s">
        <v>1399</v>
      </c>
    </row>
    <row r="373" spans="3:16" ht="14.1" customHeight="1" thickTop="1">
      <c r="C373" s="4"/>
      <c r="D373" s="10"/>
      <c r="E373" s="36"/>
      <c r="F373" s="36"/>
      <c r="G373" s="36"/>
      <c r="H373" s="52" t="str">
        <f>+[1]CANASTA!F443</f>
        <v>311923 Elaboración de café instantáneo</v>
      </c>
      <c r="I373" s="34"/>
      <c r="J373" s="34"/>
      <c r="K373" s="159"/>
      <c r="L373" s="85"/>
      <c r="M373" s="86"/>
      <c r="N373" s="82"/>
      <c r="O373" s="86"/>
      <c r="P373" s="86"/>
    </row>
    <row r="374" spans="3:16" ht="34.5" thickBot="1">
      <c r="C374" s="4"/>
      <c r="D374" s="10"/>
      <c r="E374" s="36"/>
      <c r="F374" s="36"/>
      <c r="G374" s="36"/>
      <c r="H374" s="40"/>
      <c r="I374" s="41" t="str">
        <f>TEXT(+[2]Ponderaciones!A165,"000")</f>
        <v>163</v>
      </c>
      <c r="J374" s="41" t="str">
        <f>+[2]Ponderaciones!$D165</f>
        <v>Café soluble</v>
      </c>
      <c r="K374" s="96" t="s">
        <v>1376</v>
      </c>
      <c r="L374" s="76" t="s">
        <v>403</v>
      </c>
      <c r="M374" s="77" t="s">
        <v>405</v>
      </c>
      <c r="N374" s="76" t="s">
        <v>406</v>
      </c>
      <c r="O374" s="77" t="s">
        <v>409</v>
      </c>
      <c r="P374" s="77" t="s">
        <v>1399</v>
      </c>
    </row>
    <row r="375" spans="3:16" ht="35.25" thickTop="1" thickBot="1">
      <c r="C375" s="4"/>
      <c r="D375" s="10"/>
      <c r="E375" s="36"/>
      <c r="F375" s="36"/>
      <c r="G375" s="36"/>
      <c r="H375" s="40"/>
      <c r="I375" s="41" t="str">
        <f>TEXT(+[2]Ponderaciones!A166,"000")</f>
        <v>164</v>
      </c>
      <c r="J375" s="41" t="str">
        <f>+[2]Ponderaciones!$D166</f>
        <v>Otros productos de café</v>
      </c>
      <c r="K375" s="101" t="s">
        <v>1375</v>
      </c>
      <c r="L375" s="76" t="s">
        <v>402</v>
      </c>
      <c r="M375" s="77" t="s">
        <v>404</v>
      </c>
      <c r="N375" s="79" t="s">
        <v>408</v>
      </c>
      <c r="O375" s="77" t="s">
        <v>407</v>
      </c>
      <c r="P375" s="77" t="s">
        <v>1399</v>
      </c>
    </row>
    <row r="376" spans="3:16" ht="14.1" customHeight="1" thickTop="1">
      <c r="C376" s="4"/>
      <c r="D376" s="10"/>
      <c r="E376" s="36"/>
      <c r="F376" s="36"/>
      <c r="G376" s="156" t="str">
        <f>+[1]CANASTA!E446</f>
        <v>31193 Elaboración de concentrados, polvos, jarabes y esencias de sabor para bebidas</v>
      </c>
      <c r="H376" s="156"/>
      <c r="I376" s="126"/>
      <c r="J376" s="126"/>
      <c r="K376" s="127"/>
      <c r="L376" s="42"/>
      <c r="M376" s="43"/>
      <c r="N376" s="42"/>
      <c r="O376" s="44"/>
      <c r="P376" s="43"/>
    </row>
    <row r="377" spans="3:16" ht="14.1" customHeight="1">
      <c r="C377" s="4"/>
      <c r="D377" s="10"/>
      <c r="E377" s="36"/>
      <c r="F377" s="36"/>
      <c r="G377" s="36"/>
      <c r="H377" s="52" t="str">
        <f>+[1]CANASTA!F447</f>
        <v>311930 Elaboración de concentrados, polvos, jarabes y esencias de sabor para bebidas</v>
      </c>
      <c r="I377" s="34"/>
      <c r="J377" s="34"/>
      <c r="K377" s="159"/>
      <c r="L377" s="42"/>
      <c r="M377" s="43"/>
      <c r="N377" s="42"/>
      <c r="O377" s="44"/>
      <c r="P377" s="43"/>
    </row>
    <row r="378" spans="3:16" ht="34.5" thickBot="1">
      <c r="C378" s="4"/>
      <c r="D378" s="10"/>
      <c r="E378" s="36"/>
      <c r="F378" s="36"/>
      <c r="G378" s="36"/>
      <c r="H378" s="52"/>
      <c r="I378" s="41" t="str">
        <f>TEXT(+[2]Ponderaciones!A167,"000")</f>
        <v>165</v>
      </c>
      <c r="J378" s="41" t="str">
        <f>+[2]Ponderaciones!$D167</f>
        <v>Concentrados para refrescos</v>
      </c>
      <c r="K378" s="96" t="s">
        <v>1376</v>
      </c>
      <c r="L378" s="76" t="s">
        <v>410</v>
      </c>
      <c r="M378" s="77" t="s">
        <v>411</v>
      </c>
      <c r="N378" s="76" t="s">
        <v>412</v>
      </c>
      <c r="O378" s="77" t="s">
        <v>413</v>
      </c>
      <c r="P378" s="77" t="s">
        <v>1396</v>
      </c>
    </row>
    <row r="379" spans="3:16" ht="24" thickTop="1" thickBot="1">
      <c r="C379" s="4"/>
      <c r="D379" s="10"/>
      <c r="E379" s="36"/>
      <c r="F379" s="36"/>
      <c r="G379" s="36"/>
      <c r="H379" s="52"/>
      <c r="I379" s="41" t="str">
        <f>TEXT(+[2]Ponderaciones!A168,"000")</f>
        <v>166</v>
      </c>
      <c r="J379" s="41" t="str">
        <f>+[2]Ponderaciones!$D168</f>
        <v>Otros concentrados</v>
      </c>
      <c r="K379" s="98" t="s">
        <v>1377</v>
      </c>
      <c r="L379" s="79"/>
      <c r="M379" s="80"/>
      <c r="N379" s="79"/>
      <c r="O379" s="81"/>
      <c r="P379" s="80"/>
    </row>
    <row r="380" spans="3:16" ht="14.1" customHeight="1" thickTop="1">
      <c r="C380" s="4"/>
      <c r="D380" s="10"/>
      <c r="E380" s="36"/>
      <c r="F380" s="36"/>
      <c r="G380" s="156" t="str">
        <f>+[1]CANASTA!E450</f>
        <v>31194 Elaboración de condimentos y aderezos</v>
      </c>
      <c r="H380" s="156"/>
      <c r="I380" s="126"/>
      <c r="J380" s="126"/>
      <c r="K380" s="127"/>
      <c r="L380" s="42"/>
      <c r="M380" s="43"/>
      <c r="N380" s="42"/>
      <c r="O380" s="44"/>
      <c r="P380" s="43"/>
    </row>
    <row r="381" spans="3:16" ht="14.1" customHeight="1">
      <c r="C381" s="4"/>
      <c r="D381" s="10"/>
      <c r="E381" s="36"/>
      <c r="F381" s="36"/>
      <c r="G381" s="36"/>
      <c r="H381" s="52" t="str">
        <f>+[1]CANASTA!F451</f>
        <v>311940 Elaboración de condimentos y aderezos</v>
      </c>
      <c r="I381" s="34"/>
      <c r="J381" s="34"/>
      <c r="K381" s="159"/>
      <c r="L381" s="42"/>
      <c r="M381" s="43"/>
      <c r="N381" s="42"/>
      <c r="O381" s="44"/>
      <c r="P381" s="43"/>
    </row>
    <row r="382" spans="3:16" ht="34.5" thickBot="1">
      <c r="C382" s="4"/>
      <c r="D382" s="10"/>
      <c r="E382" s="36"/>
      <c r="F382" s="36"/>
      <c r="G382" s="36"/>
      <c r="H382" s="52"/>
      <c r="I382" s="41" t="str">
        <f>TEXT(+[2]Ponderaciones!A169,"000")</f>
        <v>167</v>
      </c>
      <c r="J382" s="41" t="str">
        <f>+[2]Ponderaciones!$D169</f>
        <v>Mayonesa</v>
      </c>
      <c r="K382" s="96" t="s">
        <v>1376</v>
      </c>
      <c r="L382" s="76" t="s">
        <v>414</v>
      </c>
      <c r="M382" s="77" t="s">
        <v>418</v>
      </c>
      <c r="N382" s="76" t="s">
        <v>422</v>
      </c>
      <c r="O382" s="77" t="s">
        <v>423</v>
      </c>
      <c r="P382" s="77" t="s">
        <v>289</v>
      </c>
    </row>
    <row r="383" spans="3:16" ht="35.25" thickTop="1" thickBot="1">
      <c r="C383" s="4"/>
      <c r="D383" s="10"/>
      <c r="E383" s="36"/>
      <c r="F383" s="36"/>
      <c r="G383" s="36"/>
      <c r="H383" s="52"/>
      <c r="I383" s="41" t="str">
        <f>TEXT(+[2]Ponderaciones!A170,"000")</f>
        <v>168</v>
      </c>
      <c r="J383" s="41" t="str">
        <f>+[2]Ponderaciones!$D170</f>
        <v>Sal</v>
      </c>
      <c r="K383" s="96" t="s">
        <v>1376</v>
      </c>
      <c r="L383" s="79" t="s">
        <v>415</v>
      </c>
      <c r="M383" s="80" t="s">
        <v>419</v>
      </c>
      <c r="N383" s="79" t="s">
        <v>422</v>
      </c>
      <c r="O383" s="80" t="s">
        <v>423</v>
      </c>
      <c r="P383" s="80" t="s">
        <v>289</v>
      </c>
    </row>
    <row r="384" spans="3:16" ht="35.25" thickTop="1" thickBot="1">
      <c r="C384" s="4"/>
      <c r="D384" s="10"/>
      <c r="E384" s="36"/>
      <c r="F384" s="36"/>
      <c r="G384" s="36"/>
      <c r="H384" s="52"/>
      <c r="I384" s="41" t="str">
        <f>TEXT(+[2]Ponderaciones!A171,"000")</f>
        <v>169</v>
      </c>
      <c r="J384" s="41" t="str">
        <f>+[2]Ponderaciones!$D171</f>
        <v>Otros condimentos</v>
      </c>
      <c r="K384" s="96" t="s">
        <v>1376</v>
      </c>
      <c r="L384" s="76" t="s">
        <v>416</v>
      </c>
      <c r="M384" s="77" t="s">
        <v>420</v>
      </c>
      <c r="N384" s="76" t="s">
        <v>422</v>
      </c>
      <c r="O384" s="77" t="s">
        <v>423</v>
      </c>
      <c r="P384" s="77" t="s">
        <v>289</v>
      </c>
    </row>
    <row r="385" spans="3:16" ht="35.25" thickTop="1" thickBot="1">
      <c r="C385" s="4"/>
      <c r="D385" s="10"/>
      <c r="E385" s="36"/>
      <c r="F385" s="36"/>
      <c r="G385" s="36"/>
      <c r="H385" s="52"/>
      <c r="I385" s="41" t="str">
        <f>TEXT(+[2]Ponderaciones!A172,"000")</f>
        <v>170</v>
      </c>
      <c r="J385" s="41" t="str">
        <f>+[2]Ponderaciones!$D172</f>
        <v>Otros aderezos</v>
      </c>
      <c r="K385" s="96" t="s">
        <v>1376</v>
      </c>
      <c r="L385" s="79" t="s">
        <v>417</v>
      </c>
      <c r="M385" s="80" t="s">
        <v>421</v>
      </c>
      <c r="N385" s="79" t="s">
        <v>422</v>
      </c>
      <c r="O385" s="80" t="s">
        <v>423</v>
      </c>
      <c r="P385" s="80" t="s">
        <v>289</v>
      </c>
    </row>
    <row r="386" spans="3:16" ht="14.1" customHeight="1" thickTop="1">
      <c r="C386" s="4"/>
      <c r="D386" s="10"/>
      <c r="E386" s="36"/>
      <c r="F386" s="36"/>
      <c r="G386" s="156" t="str">
        <f>+[1]CANASTA!E456</f>
        <v>31199 Elaboración de otros alimentos</v>
      </c>
      <c r="H386" s="156"/>
      <c r="I386" s="126"/>
      <c r="J386" s="126"/>
      <c r="K386" s="127"/>
      <c r="L386" s="42"/>
      <c r="M386" s="43"/>
      <c r="N386" s="42"/>
      <c r="O386" s="44"/>
      <c r="P386" s="43"/>
    </row>
    <row r="387" spans="3:16" ht="14.1" customHeight="1">
      <c r="C387" s="4"/>
      <c r="D387" s="10"/>
      <c r="E387" s="36"/>
      <c r="F387" s="36"/>
      <c r="G387" s="36"/>
      <c r="H387" s="52" t="str">
        <f>+[1]CANASTA!F461</f>
        <v>311999 Elaboración de otros alimentos</v>
      </c>
      <c r="I387" s="34"/>
      <c r="J387" s="34"/>
      <c r="K387" s="159"/>
      <c r="L387" s="42"/>
      <c r="M387" s="43"/>
      <c r="N387" s="42"/>
      <c r="O387" s="44"/>
      <c r="P387" s="43"/>
    </row>
    <row r="388" spans="3:16" ht="57" thickBot="1">
      <c r="C388" s="4"/>
      <c r="D388" s="10"/>
      <c r="E388" s="36"/>
      <c r="F388" s="36"/>
      <c r="G388" s="36"/>
      <c r="H388" s="40"/>
      <c r="I388" s="41" t="str">
        <f>TEXT(+[2]Ponderaciones!A173,"000")</f>
        <v>171</v>
      </c>
      <c r="J388" s="41" t="str">
        <f>+[2]Ponderaciones!$D173</f>
        <v>Otros productos alimenticios</v>
      </c>
      <c r="K388" s="100" t="s">
        <v>1378</v>
      </c>
      <c r="L388" s="76" t="s">
        <v>424</v>
      </c>
      <c r="M388" s="77" t="s">
        <v>1478</v>
      </c>
      <c r="N388" s="76" t="s">
        <v>425</v>
      </c>
      <c r="O388" s="77" t="s">
        <v>1479</v>
      </c>
      <c r="P388" s="77" t="s">
        <v>1396</v>
      </c>
    </row>
    <row r="389" spans="3:16" ht="14.1" customHeight="1" thickTop="1">
      <c r="C389" s="4"/>
      <c r="D389" s="10"/>
      <c r="E389" s="156" t="str">
        <f>+[1]CANASTA!C464</f>
        <v>312 Industria de las bebidas y del tabaco</v>
      </c>
      <c r="F389" s="126"/>
      <c r="G389" s="126"/>
      <c r="H389" s="34"/>
      <c r="I389" s="35"/>
      <c r="J389" s="124"/>
      <c r="K389" s="159"/>
      <c r="L389" s="42"/>
      <c r="M389" s="43"/>
      <c r="N389" s="42"/>
      <c r="O389" s="44"/>
      <c r="P389" s="43"/>
    </row>
    <row r="390" spans="3:16" ht="14.1" customHeight="1">
      <c r="C390" s="4"/>
      <c r="D390" s="10"/>
      <c r="E390" s="36"/>
      <c r="F390" s="37" t="str">
        <f>+[1]CANASTA!D465</f>
        <v>3121 Industria de las bebidas</v>
      </c>
      <c r="G390" s="36"/>
      <c r="H390" s="34"/>
      <c r="I390" s="35"/>
      <c r="J390" s="124"/>
      <c r="K390" s="159"/>
      <c r="L390" s="42"/>
      <c r="M390" s="43"/>
      <c r="N390" s="42"/>
      <c r="O390" s="44"/>
      <c r="P390" s="43"/>
    </row>
    <row r="391" spans="3:16" ht="14.1" customHeight="1">
      <c r="C391" s="4"/>
      <c r="D391" s="10"/>
      <c r="E391" s="36"/>
      <c r="F391" s="36"/>
      <c r="G391" s="156" t="str">
        <f>+[1]CANASTA!E466</f>
        <v>31211 Elaboración de refrescos, hielo y otras bebidas no alcohólicas, y purificación y embotellado de agua</v>
      </c>
      <c r="H391" s="126"/>
      <c r="I391" s="126"/>
      <c r="J391" s="126"/>
      <c r="K391" s="127"/>
      <c r="L391" s="42"/>
      <c r="M391" s="43"/>
      <c r="N391" s="42"/>
      <c r="O391" s="44"/>
      <c r="P391" s="43"/>
    </row>
    <row r="392" spans="3:16" ht="14.1" customHeight="1">
      <c r="C392" s="4"/>
      <c r="D392" s="10"/>
      <c r="E392" s="36"/>
      <c r="F392" s="36"/>
      <c r="G392" s="36"/>
      <c r="H392" s="52" t="str">
        <f>+[1]CANASTA!F467</f>
        <v>312111 Elaboración de refrescos y otras bebidas no alcohólicas</v>
      </c>
      <c r="I392" s="34"/>
      <c r="J392" s="34"/>
      <c r="K392" s="159"/>
      <c r="L392" s="42"/>
      <c r="M392" s="43"/>
      <c r="N392" s="42"/>
      <c r="O392" s="44"/>
      <c r="P392" s="43"/>
    </row>
    <row r="393" spans="3:16" ht="23.25" thickBot="1">
      <c r="C393" s="4"/>
      <c r="D393" s="10"/>
      <c r="E393" s="36"/>
      <c r="F393" s="36"/>
      <c r="G393" s="36"/>
      <c r="H393" s="40"/>
      <c r="I393" s="41" t="str">
        <f>TEXT(+[2]Ponderaciones!A174,"000")</f>
        <v>172</v>
      </c>
      <c r="J393" s="41" t="str">
        <f>+[2]Ponderaciones!$D174</f>
        <v>Refrescos envasados</v>
      </c>
      <c r="K393" s="96" t="s">
        <v>1376</v>
      </c>
      <c r="L393" s="76" t="s">
        <v>426</v>
      </c>
      <c r="M393" s="77" t="s">
        <v>427</v>
      </c>
      <c r="N393" s="76" t="s">
        <v>428</v>
      </c>
      <c r="O393" s="77" t="s">
        <v>429</v>
      </c>
      <c r="P393" s="77" t="s">
        <v>430</v>
      </c>
    </row>
    <row r="394" spans="3:16" ht="16.5" thickTop="1" thickBot="1">
      <c r="C394" s="4"/>
      <c r="D394" s="10"/>
      <c r="E394" s="36"/>
      <c r="F394" s="36"/>
      <c r="G394" s="36"/>
      <c r="H394" s="40"/>
      <c r="I394" s="41" t="str">
        <f>TEXT(+[2]Ponderaciones!A175,"000")</f>
        <v>173</v>
      </c>
      <c r="J394" s="41" t="str">
        <f>+[2]Ponderaciones!$D175</f>
        <v>Aguas minerales</v>
      </c>
      <c r="K394" s="98" t="s">
        <v>1377</v>
      </c>
      <c r="L394" s="79"/>
      <c r="M394" s="80"/>
      <c r="N394" s="79"/>
      <c r="O394" s="81"/>
      <c r="P394" s="80"/>
    </row>
    <row r="395" spans="3:16" ht="46.5" thickTop="1" thickBot="1">
      <c r="C395" s="4"/>
      <c r="D395" s="10"/>
      <c r="E395" s="36"/>
      <c r="F395" s="36"/>
      <c r="G395" s="36"/>
      <c r="H395" s="40"/>
      <c r="I395" s="41" t="str">
        <f>TEXT(+[2]Ponderaciones!A176,"000")</f>
        <v>174</v>
      </c>
      <c r="J395" s="41" t="str">
        <f>+[2]Ponderaciones!$D176</f>
        <v>Otras bebidas energéticas o jugos con sabor a frutas</v>
      </c>
      <c r="K395" s="98" t="s">
        <v>1377</v>
      </c>
      <c r="L395" s="79"/>
      <c r="M395" s="80"/>
      <c r="N395" s="79"/>
      <c r="O395" s="81"/>
      <c r="P395" s="80"/>
    </row>
    <row r="396" spans="3:16" ht="14.1" customHeight="1" thickTop="1">
      <c r="C396" s="4"/>
      <c r="D396" s="10"/>
      <c r="E396" s="36"/>
      <c r="F396" s="36"/>
      <c r="G396" s="36"/>
      <c r="H396" s="52" t="str">
        <f>+[1]CANASTA!F471</f>
        <v>312112 Purificación y embotellado de agua</v>
      </c>
      <c r="I396" s="34"/>
      <c r="J396" s="34"/>
      <c r="K396" s="159"/>
      <c r="L396" s="42"/>
      <c r="M396" s="43"/>
      <c r="N396" s="42"/>
      <c r="O396" s="44"/>
      <c r="P396" s="43"/>
    </row>
    <row r="397" spans="3:16" ht="45.75" thickBot="1">
      <c r="C397" s="4"/>
      <c r="D397" s="10"/>
      <c r="E397" s="36"/>
      <c r="F397" s="36"/>
      <c r="G397" s="36"/>
      <c r="H397" s="40"/>
      <c r="I397" s="41" t="str">
        <f>TEXT(+[2]Ponderaciones!A177,"000")</f>
        <v>175</v>
      </c>
      <c r="J397" s="41" t="str">
        <f>+[2]Ponderaciones!$D177</f>
        <v>Agua envasada y hielo</v>
      </c>
      <c r="K397" s="100" t="s">
        <v>1378</v>
      </c>
      <c r="L397" s="76" t="s">
        <v>431</v>
      </c>
      <c r="M397" s="77" t="s">
        <v>1480</v>
      </c>
      <c r="N397" s="76" t="s">
        <v>432</v>
      </c>
      <c r="O397" s="77" t="s">
        <v>1481</v>
      </c>
      <c r="P397" s="77" t="s">
        <v>433</v>
      </c>
    </row>
    <row r="398" spans="3:16" ht="14.1" customHeight="1" thickTop="1">
      <c r="C398" s="4"/>
      <c r="D398" s="10"/>
      <c r="E398" s="36"/>
      <c r="F398" s="36"/>
      <c r="G398" s="156" t="str">
        <f>+[1]CANASTA!E475</f>
        <v>31212 Elaboración de cerveza</v>
      </c>
      <c r="H398" s="156"/>
      <c r="I398" s="35"/>
      <c r="J398" s="124"/>
      <c r="K398" s="159"/>
      <c r="L398" s="42"/>
      <c r="M398" s="43"/>
      <c r="N398" s="42"/>
      <c r="O398" s="44"/>
      <c r="P398" s="43"/>
    </row>
    <row r="399" spans="3:16" ht="14.1" customHeight="1">
      <c r="C399" s="4"/>
      <c r="D399" s="10"/>
      <c r="E399" s="36"/>
      <c r="F399" s="36"/>
      <c r="G399" s="36"/>
      <c r="H399" s="52" t="str">
        <f>+[1]CANASTA!F476</f>
        <v>312120 Elaboración de cerveza</v>
      </c>
      <c r="I399" s="35"/>
      <c r="J399" s="124"/>
      <c r="K399" s="159"/>
      <c r="L399" s="42"/>
      <c r="M399" s="43"/>
      <c r="N399" s="42"/>
      <c r="O399" s="44"/>
      <c r="P399" s="43"/>
    </row>
    <row r="400" spans="3:16" ht="23.25" thickBot="1">
      <c r="C400" s="4"/>
      <c r="D400" s="10"/>
      <c r="E400" s="36"/>
      <c r="F400" s="36"/>
      <c r="G400" s="36"/>
      <c r="H400" s="54"/>
      <c r="I400" s="41" t="str">
        <f>TEXT(+[2]Ponderaciones!A178,"000")</f>
        <v>176</v>
      </c>
      <c r="J400" s="41" t="str">
        <f>+[2]Ponderaciones!$D178</f>
        <v>Cerveza</v>
      </c>
      <c r="K400" s="96" t="s">
        <v>1376</v>
      </c>
      <c r="L400" s="76" t="s">
        <v>434</v>
      </c>
      <c r="M400" s="77" t="s">
        <v>435</v>
      </c>
      <c r="N400" s="76" t="s">
        <v>436</v>
      </c>
      <c r="O400" s="77" t="s">
        <v>435</v>
      </c>
      <c r="P400" s="77" t="s">
        <v>261</v>
      </c>
    </row>
    <row r="401" spans="3:16" ht="14.1" customHeight="1" thickTop="1">
      <c r="C401" s="4"/>
      <c r="D401" s="10"/>
      <c r="E401" s="36"/>
      <c r="F401" s="36"/>
      <c r="G401" s="156" t="str">
        <f>+[1]CANASTA!E478</f>
        <v>31213 Elaboración de bebidas alcohólicas a base de uva y bebidas fermentadas, excepto cerveza</v>
      </c>
      <c r="H401" s="156"/>
      <c r="I401" s="126"/>
      <c r="J401" s="126"/>
      <c r="K401" s="127"/>
      <c r="L401" s="42"/>
      <c r="M401" s="43"/>
      <c r="N401" s="42"/>
      <c r="O401" s="44"/>
      <c r="P401" s="43"/>
    </row>
    <row r="402" spans="3:16" ht="14.1" customHeight="1">
      <c r="C402" s="4"/>
      <c r="D402" s="10"/>
      <c r="E402" s="36"/>
      <c r="F402" s="36"/>
      <c r="G402" s="36"/>
      <c r="H402" s="52" t="str">
        <f>+[1]CANASTA!F479</f>
        <v>312131 Elaboración de bebidas alcohólicas a base de uva</v>
      </c>
      <c r="I402" s="34"/>
      <c r="J402" s="34"/>
      <c r="K402" s="159"/>
      <c r="L402" s="42"/>
      <c r="M402" s="43"/>
      <c r="N402" s="42"/>
      <c r="O402" s="44"/>
      <c r="P402" s="43"/>
    </row>
    <row r="403" spans="3:16" ht="23.25" thickBot="1">
      <c r="C403" s="4"/>
      <c r="D403" s="10"/>
      <c r="E403" s="36"/>
      <c r="F403" s="36"/>
      <c r="G403" s="36"/>
      <c r="H403" s="40"/>
      <c r="I403" s="41" t="str">
        <f>TEXT(+[2]Ponderaciones!A179,"000")</f>
        <v>177</v>
      </c>
      <c r="J403" s="41" t="str">
        <f>+[2]Ponderaciones!$D179</f>
        <v>Vino de mesa</v>
      </c>
      <c r="K403" s="96" t="s">
        <v>1376</v>
      </c>
      <c r="L403" s="76" t="s">
        <v>437</v>
      </c>
      <c r="M403" s="77" t="s">
        <v>439</v>
      </c>
      <c r="N403" s="76" t="s">
        <v>441</v>
      </c>
      <c r="O403" s="77" t="s">
        <v>442</v>
      </c>
      <c r="P403" s="77" t="s">
        <v>1404</v>
      </c>
    </row>
    <row r="404" spans="3:16" ht="24" thickTop="1" thickBot="1">
      <c r="C404" s="4"/>
      <c r="D404" s="10"/>
      <c r="E404" s="36"/>
      <c r="F404" s="36"/>
      <c r="G404" s="36"/>
      <c r="H404" s="40"/>
      <c r="I404" s="41" t="str">
        <f>TEXT(+[2]Ponderaciones!A180,"000")</f>
        <v>178</v>
      </c>
      <c r="J404" s="41" t="str">
        <f>+[2]Ponderaciones!$D180</f>
        <v>Brandy</v>
      </c>
      <c r="K404" s="96" t="s">
        <v>1376</v>
      </c>
      <c r="L404" s="76" t="s">
        <v>438</v>
      </c>
      <c r="M404" s="77" t="s">
        <v>440</v>
      </c>
      <c r="N404" s="76" t="s">
        <v>441</v>
      </c>
      <c r="O404" s="77" t="s">
        <v>442</v>
      </c>
      <c r="P404" s="77" t="s">
        <v>1404</v>
      </c>
    </row>
    <row r="405" spans="3:16" ht="14.1" customHeight="1" thickTop="1">
      <c r="C405" s="4"/>
      <c r="D405" s="10"/>
      <c r="E405" s="36"/>
      <c r="F405" s="36"/>
      <c r="G405" s="156" t="str">
        <f>+[1]CANASTA!E482</f>
        <v>31214 Elaboración de bebidas destiladas, excepto de uva</v>
      </c>
      <c r="H405" s="156"/>
      <c r="I405" s="126"/>
      <c r="J405" s="126"/>
      <c r="K405" s="127"/>
      <c r="L405" s="42"/>
      <c r="M405" s="43"/>
      <c r="N405" s="42"/>
      <c r="O405" s="44"/>
      <c r="P405" s="43"/>
    </row>
    <row r="406" spans="3:16" ht="14.1" customHeight="1">
      <c r="C406" s="4"/>
      <c r="D406" s="10"/>
      <c r="E406" s="36"/>
      <c r="F406" s="36"/>
      <c r="G406" s="36"/>
      <c r="H406" s="52" t="str">
        <f>+[1]CANASTA!F483</f>
        <v>312141 Elaboración de ron y otras bebidas destiladas de caña</v>
      </c>
      <c r="I406" s="34"/>
      <c r="J406" s="34"/>
      <c r="K406" s="159"/>
      <c r="L406" s="42"/>
      <c r="M406" s="43"/>
      <c r="N406" s="42"/>
      <c r="O406" s="44"/>
      <c r="P406" s="43"/>
    </row>
    <row r="407" spans="3:16" ht="57" thickBot="1">
      <c r="C407" s="4"/>
      <c r="D407" s="10"/>
      <c r="E407" s="36"/>
      <c r="F407" s="36"/>
      <c r="G407" s="36"/>
      <c r="H407" s="40"/>
      <c r="I407" s="41" t="str">
        <f>TEXT(+[2]Ponderaciones!A181,"000")</f>
        <v>179</v>
      </c>
      <c r="J407" s="41" t="str">
        <f>+[2]Ponderaciones!$D181</f>
        <v>Ron y otras bebidas alcohólicas</v>
      </c>
      <c r="K407" s="100" t="s">
        <v>1378</v>
      </c>
      <c r="L407" s="76" t="s">
        <v>1382</v>
      </c>
      <c r="M407" s="77" t="s">
        <v>1482</v>
      </c>
      <c r="N407" s="76" t="s">
        <v>443</v>
      </c>
      <c r="O407" s="77" t="s">
        <v>1483</v>
      </c>
      <c r="P407" s="77" t="s">
        <v>1404</v>
      </c>
    </row>
    <row r="408" spans="3:16" ht="14.1" customHeight="1" thickTop="1">
      <c r="C408" s="4"/>
      <c r="D408" s="10"/>
      <c r="E408" s="36"/>
      <c r="F408" s="36"/>
      <c r="G408" s="36"/>
      <c r="H408" s="52" t="str">
        <f>+[1]CANASTA!F485</f>
        <v>312142 Elaboración de bebidas destiladas de agave</v>
      </c>
      <c r="I408" s="34"/>
      <c r="J408" s="34"/>
      <c r="K408" s="159"/>
      <c r="L408" s="42"/>
      <c r="M408" s="43"/>
      <c r="N408" s="42"/>
      <c r="O408" s="44"/>
      <c r="P408" s="43"/>
    </row>
    <row r="409" spans="3:16" ht="23.25" thickBot="1">
      <c r="C409" s="4"/>
      <c r="D409" s="10"/>
      <c r="E409" s="36"/>
      <c r="F409" s="36"/>
      <c r="G409" s="36"/>
      <c r="H409" s="40"/>
      <c r="I409" s="41" t="str">
        <f>TEXT(+[2]Ponderaciones!A182,"000")</f>
        <v>180</v>
      </c>
      <c r="J409" s="41" t="str">
        <f>+[2]Ponderaciones!$D182</f>
        <v>Tequila</v>
      </c>
      <c r="K409" s="96" t="s">
        <v>1376</v>
      </c>
      <c r="L409" s="76" t="s">
        <v>444</v>
      </c>
      <c r="M409" s="77" t="s">
        <v>445</v>
      </c>
      <c r="N409" s="76" t="s">
        <v>446</v>
      </c>
      <c r="O409" s="77" t="s">
        <v>447</v>
      </c>
      <c r="P409" s="77" t="s">
        <v>1404</v>
      </c>
    </row>
    <row r="410" spans="3:16" ht="14.1" customHeight="1" thickTop="1">
      <c r="C410" s="4"/>
      <c r="D410" s="10"/>
      <c r="E410" s="36"/>
      <c r="F410" s="37" t="str">
        <f>+[1]CANASTA!D491</f>
        <v>3122 Industria del tabaco</v>
      </c>
      <c r="G410" s="36"/>
      <c r="H410" s="34"/>
      <c r="I410" s="35"/>
      <c r="J410" s="124"/>
      <c r="K410" s="159"/>
      <c r="L410" s="42"/>
      <c r="M410" s="43"/>
      <c r="N410" s="42"/>
      <c r="O410" s="44"/>
      <c r="P410" s="43"/>
    </row>
    <row r="411" spans="3:16" ht="14.1" customHeight="1">
      <c r="C411" s="4"/>
      <c r="D411" s="10"/>
      <c r="E411" s="36"/>
      <c r="F411" s="36"/>
      <c r="G411" s="156" t="str">
        <f>+[1]CANASTA!E492</f>
        <v>31221 Beneficio del tabaco</v>
      </c>
      <c r="H411" s="156"/>
      <c r="I411" s="126"/>
      <c r="J411" s="126"/>
      <c r="K411" s="127"/>
      <c r="L411" s="42"/>
      <c r="M411" s="43"/>
      <c r="N411" s="42"/>
      <c r="O411" s="44"/>
      <c r="P411" s="43"/>
    </row>
    <row r="412" spans="3:16" ht="14.1" customHeight="1">
      <c r="C412" s="4"/>
      <c r="D412" s="10"/>
      <c r="E412" s="36"/>
      <c r="F412" s="36"/>
      <c r="G412" s="36"/>
      <c r="H412" s="52" t="str">
        <f>+[1]CANASTA!F493</f>
        <v>312210 Beneficio del tabaco</v>
      </c>
      <c r="I412" s="34"/>
      <c r="J412" s="34"/>
      <c r="K412" s="159"/>
      <c r="L412" s="42"/>
      <c r="M412" s="43"/>
      <c r="N412" s="42"/>
      <c r="O412" s="44"/>
      <c r="P412" s="43"/>
    </row>
    <row r="413" spans="3:16" thickBot="1">
      <c r="C413" s="4"/>
      <c r="D413" s="10"/>
      <c r="E413" s="36"/>
      <c r="F413" s="36"/>
      <c r="G413" s="36"/>
      <c r="H413" s="40"/>
      <c r="I413" s="41" t="str">
        <f>TEXT(+[2]Ponderaciones!A183,"000")</f>
        <v>181</v>
      </c>
      <c r="J413" s="41" t="str">
        <f>+[2]Ponderaciones!$D183</f>
        <v>Cigarrillos</v>
      </c>
      <c r="K413" s="96" t="s">
        <v>1376</v>
      </c>
      <c r="L413" s="76" t="s">
        <v>448</v>
      </c>
      <c r="M413" s="77" t="s">
        <v>449</v>
      </c>
      <c r="N413" s="76" t="s">
        <v>450</v>
      </c>
      <c r="O413" s="77" t="s">
        <v>451</v>
      </c>
      <c r="P413" s="77" t="s">
        <v>452</v>
      </c>
    </row>
    <row r="414" spans="3:16" ht="14.1" customHeight="1" thickTop="1">
      <c r="C414" s="4"/>
      <c r="D414" s="10"/>
      <c r="E414" s="156" t="str">
        <f>+[1]CANASTA!C498</f>
        <v>313 Fabricación de insumos textiles y acabado de textiles</v>
      </c>
      <c r="F414" s="156"/>
      <c r="G414" s="156"/>
      <c r="H414" s="34"/>
      <c r="I414" s="126"/>
      <c r="J414" s="126"/>
      <c r="K414" s="127"/>
      <c r="L414" s="42"/>
      <c r="M414" s="43"/>
      <c r="N414" s="42"/>
      <c r="O414" s="44"/>
      <c r="P414" s="43"/>
    </row>
    <row r="415" spans="3:16" ht="14.1" customHeight="1">
      <c r="C415" s="4"/>
      <c r="D415" s="10"/>
      <c r="E415" s="36"/>
      <c r="F415" s="37" t="str">
        <f>+[1]CANASTA!D499</f>
        <v>3131 Preparación e hilado de fibras textiles, y fabricación de hilos</v>
      </c>
      <c r="G415" s="36"/>
      <c r="H415" s="34"/>
      <c r="I415" s="37"/>
      <c r="J415" s="37"/>
      <c r="K415" s="95"/>
      <c r="L415" s="42"/>
      <c r="M415" s="43"/>
      <c r="N415" s="42"/>
      <c r="O415" s="44"/>
      <c r="P415" s="43"/>
    </row>
    <row r="416" spans="3:16" ht="14.1" customHeight="1">
      <c r="C416" s="4"/>
      <c r="D416" s="10"/>
      <c r="E416" s="36"/>
      <c r="F416" s="36"/>
      <c r="G416" s="156" t="str">
        <f>+[1]CANASTA!E500</f>
        <v>31311 Preparación e hilado de fibras textiles, y fabricación de hilos</v>
      </c>
      <c r="H416" s="156"/>
      <c r="I416" s="126"/>
      <c r="J416" s="126"/>
      <c r="K416" s="127"/>
      <c r="L416" s="42"/>
      <c r="M416" s="43"/>
      <c r="N416" s="42"/>
      <c r="O416" s="44"/>
      <c r="P416" s="43"/>
    </row>
    <row r="417" spans="3:16" ht="14.1" customHeight="1">
      <c r="C417" s="4"/>
      <c r="D417" s="10"/>
      <c r="E417" s="36"/>
      <c r="F417" s="36"/>
      <c r="G417" s="36"/>
      <c r="H417" s="52" t="str">
        <f>+[1]CANASTA!F503</f>
        <v>313112 Preparación e hilado de fibras blandas naturales</v>
      </c>
      <c r="I417" s="34"/>
      <c r="J417" s="34"/>
      <c r="K417" s="159"/>
      <c r="L417" s="42"/>
      <c r="M417" s="43"/>
      <c r="N417" s="42"/>
      <c r="O417" s="44"/>
      <c r="P417" s="43"/>
    </row>
    <row r="418" spans="3:16" ht="33" customHeight="1" thickBot="1">
      <c r="C418" s="4"/>
      <c r="D418" s="10"/>
      <c r="E418" s="36"/>
      <c r="F418" s="36"/>
      <c r="G418" s="36"/>
      <c r="H418" s="40"/>
      <c r="I418" s="41" t="str">
        <f>TEXT(+[2]Ponderaciones!A184,"000")</f>
        <v>182</v>
      </c>
      <c r="J418" s="41" t="str">
        <f>+[2]Ponderaciones!$D184</f>
        <v>Hilados de fibras artificiales y/o sintéticas</v>
      </c>
      <c r="K418" s="98" t="s">
        <v>1377</v>
      </c>
      <c r="L418" s="76"/>
      <c r="M418" s="77"/>
      <c r="N418" s="45"/>
      <c r="O418" s="47"/>
      <c r="P418" s="46"/>
    </row>
    <row r="419" spans="3:16" ht="46.5" thickTop="1" thickBot="1">
      <c r="C419" s="4"/>
      <c r="D419" s="10"/>
      <c r="E419" s="36"/>
      <c r="F419" s="36"/>
      <c r="G419" s="36"/>
      <c r="H419" s="40"/>
      <c r="I419" s="41" t="str">
        <f>TEXT(+[2]Ponderaciones!A185,"000")</f>
        <v>183</v>
      </c>
      <c r="J419" s="41" t="str">
        <f>+[2]Ponderaciones!$D185</f>
        <v>Preparación e hilado de algodón y otras fibras naturales</v>
      </c>
      <c r="K419" s="96" t="s">
        <v>1376</v>
      </c>
      <c r="L419" s="79" t="s">
        <v>453</v>
      </c>
      <c r="M419" s="80" t="s">
        <v>454</v>
      </c>
      <c r="N419" s="79" t="s">
        <v>455</v>
      </c>
      <c r="O419" s="80" t="s">
        <v>456</v>
      </c>
      <c r="P419" s="80" t="s">
        <v>1405</v>
      </c>
    </row>
    <row r="420" spans="3:16" ht="14.1" customHeight="1" thickTop="1">
      <c r="C420" s="4"/>
      <c r="D420" s="10"/>
      <c r="E420" s="36"/>
      <c r="F420" s="36"/>
      <c r="G420" s="36"/>
      <c r="H420" s="52" t="str">
        <f>+[1]CANASTA!F506</f>
        <v>313113 Fabricación de hilos para coser y bordar</v>
      </c>
      <c r="I420" s="34"/>
      <c r="J420" s="34"/>
      <c r="K420" s="159"/>
      <c r="L420" s="82"/>
      <c r="M420" s="83"/>
      <c r="N420" s="82"/>
      <c r="O420" s="84"/>
      <c r="P420" s="83"/>
    </row>
    <row r="421" spans="3:16" ht="34.5" thickBot="1">
      <c r="C421" s="4"/>
      <c r="D421" s="10"/>
      <c r="E421" s="36"/>
      <c r="F421" s="36"/>
      <c r="G421" s="36"/>
      <c r="H421" s="40"/>
      <c r="I421" s="41" t="str">
        <f>TEXT(+[2]Ponderaciones!A186,"000")</f>
        <v>184</v>
      </c>
      <c r="J421" s="41" t="str">
        <f>+[2]Ponderaciones!$D186</f>
        <v>Hilos para coser</v>
      </c>
      <c r="K421" s="96" t="s">
        <v>1376</v>
      </c>
      <c r="L421" s="76" t="s">
        <v>457</v>
      </c>
      <c r="M421" s="77" t="s">
        <v>458</v>
      </c>
      <c r="N421" s="76" t="s">
        <v>459</v>
      </c>
      <c r="O421" s="77" t="s">
        <v>460</v>
      </c>
      <c r="P421" s="77" t="s">
        <v>1405</v>
      </c>
    </row>
    <row r="422" spans="3:16" ht="14.1" customHeight="1" thickTop="1">
      <c r="C422" s="4"/>
      <c r="D422" s="10"/>
      <c r="E422" s="36"/>
      <c r="F422" s="37" t="str">
        <f>+[1]CANASTA!D508</f>
        <v>3132 Fabricación de telas</v>
      </c>
      <c r="G422" s="36"/>
      <c r="H422" s="34"/>
      <c r="I422" s="35"/>
      <c r="J422" s="124"/>
      <c r="K422" s="159"/>
      <c r="L422" s="42"/>
      <c r="M422" s="43"/>
      <c r="N422" s="42"/>
      <c r="O422" s="44"/>
      <c r="P422" s="43"/>
    </row>
    <row r="423" spans="3:16" ht="14.1" customHeight="1">
      <c r="C423" s="4"/>
      <c r="D423" s="10"/>
      <c r="E423" s="36"/>
      <c r="F423" s="36"/>
      <c r="G423" s="156" t="str">
        <f>+[1]CANASTA!E509</f>
        <v>31321 Fabricación de telas anchas de trama</v>
      </c>
      <c r="H423" s="156"/>
      <c r="I423" s="126"/>
      <c r="J423" s="126"/>
      <c r="K423" s="127"/>
      <c r="L423" s="42"/>
      <c r="M423" s="43"/>
      <c r="N423" s="42"/>
      <c r="O423" s="44"/>
      <c r="P423" s="43"/>
    </row>
    <row r="424" spans="3:16" ht="14.1" customHeight="1">
      <c r="C424" s="4"/>
      <c r="D424" s="10"/>
      <c r="E424" s="36"/>
      <c r="F424" s="36"/>
      <c r="G424" s="36"/>
      <c r="H424" s="52" t="str">
        <f>+[1]CANASTA!F510</f>
        <v>313210 Fabricación de telas anchas de trama</v>
      </c>
      <c r="I424" s="34"/>
      <c r="J424" s="34"/>
      <c r="K424" s="159"/>
      <c r="L424" s="42"/>
      <c r="M424" s="43"/>
      <c r="N424" s="42"/>
      <c r="O424" s="44"/>
      <c r="P424" s="43"/>
    </row>
    <row r="425" spans="3:16" ht="34.5" thickBot="1">
      <c r="C425" s="4"/>
      <c r="D425" s="10"/>
      <c r="E425" s="36"/>
      <c r="F425" s="36"/>
      <c r="G425" s="36"/>
      <c r="H425" s="40"/>
      <c r="I425" s="41" t="str">
        <f>TEXT(+[2]Ponderaciones!A187,"000")</f>
        <v>185</v>
      </c>
      <c r="J425" s="41" t="str">
        <f>+[2]Ponderaciones!$D187</f>
        <v>Telas de algodón</v>
      </c>
      <c r="K425" s="96" t="s">
        <v>1376</v>
      </c>
      <c r="L425" s="76" t="s">
        <v>461</v>
      </c>
      <c r="M425" s="77" t="s">
        <v>462</v>
      </c>
      <c r="N425" s="76" t="s">
        <v>463</v>
      </c>
      <c r="O425" s="77" t="s">
        <v>464</v>
      </c>
      <c r="P425" s="77" t="s">
        <v>1405</v>
      </c>
    </row>
    <row r="426" spans="3:16" ht="35.25" thickTop="1" thickBot="1">
      <c r="C426" s="4"/>
      <c r="D426" s="10"/>
      <c r="E426" s="36"/>
      <c r="F426" s="36"/>
      <c r="G426" s="36"/>
      <c r="H426" s="40"/>
      <c r="I426" s="41" t="str">
        <f>TEXT(+[2]Ponderaciones!A188,"000")</f>
        <v>186</v>
      </c>
      <c r="J426" s="41" t="str">
        <f>+[2]Ponderaciones!$D188</f>
        <v>Telas de fibras sintéticas y artificiales</v>
      </c>
      <c r="K426" s="96" t="s">
        <v>1376</v>
      </c>
      <c r="L426" s="79" t="s">
        <v>465</v>
      </c>
      <c r="M426" s="80" t="s">
        <v>466</v>
      </c>
      <c r="N426" s="79" t="s">
        <v>467</v>
      </c>
      <c r="O426" s="80" t="s">
        <v>468</v>
      </c>
      <c r="P426" s="77" t="s">
        <v>1405</v>
      </c>
    </row>
    <row r="427" spans="3:16" ht="69" thickTop="1" thickBot="1">
      <c r="C427" s="4"/>
      <c r="D427" s="10"/>
      <c r="E427" s="36"/>
      <c r="F427" s="36"/>
      <c r="G427" s="36"/>
      <c r="H427" s="40"/>
      <c r="I427" s="41" t="str">
        <f>TEXT(+[2]Ponderaciones!A189,"000")</f>
        <v>187</v>
      </c>
      <c r="J427" s="41" t="str">
        <f>+[2]Ponderaciones!$D189</f>
        <v>Casimires y paños</v>
      </c>
      <c r="K427" s="100" t="s">
        <v>1378</v>
      </c>
      <c r="L427" s="79" t="s">
        <v>469</v>
      </c>
      <c r="M427" s="80" t="s">
        <v>1484</v>
      </c>
      <c r="N427" s="79" t="s">
        <v>470</v>
      </c>
      <c r="O427" s="80" t="s">
        <v>1485</v>
      </c>
      <c r="P427" s="80" t="s">
        <v>1406</v>
      </c>
    </row>
    <row r="428" spans="3:16" ht="91.5" thickTop="1" thickBot="1">
      <c r="C428" s="4"/>
      <c r="D428" s="10"/>
      <c r="E428" s="36"/>
      <c r="F428" s="36"/>
      <c r="G428" s="36"/>
      <c r="H428" s="40"/>
      <c r="I428" s="41" t="str">
        <f>TEXT(+[2]Ponderaciones!A190,"000")</f>
        <v>188</v>
      </c>
      <c r="J428" s="41" t="str">
        <f>+[2]Ponderaciones!$D190</f>
        <v>Otras telas de fibras blandas</v>
      </c>
      <c r="K428" s="100" t="s">
        <v>1378</v>
      </c>
      <c r="L428" s="76" t="s">
        <v>471</v>
      </c>
      <c r="M428" s="77" t="s">
        <v>1486</v>
      </c>
      <c r="N428" s="76" t="s">
        <v>472</v>
      </c>
      <c r="O428" s="77" t="s">
        <v>1487</v>
      </c>
      <c r="P428" s="80" t="s">
        <v>1406</v>
      </c>
    </row>
    <row r="429" spans="3:16" ht="14.1" customHeight="1" thickTop="1">
      <c r="C429" s="4"/>
      <c r="D429" s="10"/>
      <c r="E429" s="36"/>
      <c r="F429" s="36"/>
      <c r="G429" s="156" t="str">
        <f>+[1]CANASTA!E523</f>
        <v>31324 Fabricación de telas de punto</v>
      </c>
      <c r="H429" s="156"/>
      <c r="I429" s="126"/>
      <c r="J429" s="126"/>
      <c r="K429" s="127"/>
      <c r="L429" s="42"/>
      <c r="M429" s="43"/>
      <c r="N429" s="42"/>
      <c r="O429" s="44"/>
      <c r="P429" s="43"/>
    </row>
    <row r="430" spans="3:16" ht="14.1" customHeight="1">
      <c r="C430" s="4"/>
      <c r="D430" s="10"/>
      <c r="E430" s="36"/>
      <c r="F430" s="36"/>
      <c r="G430" s="36"/>
      <c r="H430" s="52" t="str">
        <f>+[1]CANASTA!F524</f>
        <v>313240 Fabricación de telas de punto</v>
      </c>
      <c r="I430" s="34"/>
      <c r="J430" s="34"/>
      <c r="K430" s="159"/>
      <c r="L430" s="42"/>
      <c r="M430" s="43"/>
      <c r="N430" s="42"/>
      <c r="O430" s="44"/>
      <c r="P430" s="43"/>
    </row>
    <row r="431" spans="3:16" ht="45.75" thickBot="1">
      <c r="C431" s="4"/>
      <c r="D431" s="10"/>
      <c r="E431" s="36"/>
      <c r="F431" s="36"/>
      <c r="G431" s="36"/>
      <c r="H431" s="52"/>
      <c r="I431" s="41" t="str">
        <f>TEXT(+[2]Ponderaciones!A191,"000")</f>
        <v>189</v>
      </c>
      <c r="J431" s="41" t="str">
        <f>+[2]Ponderaciones!$D191</f>
        <v>Telas de punto</v>
      </c>
      <c r="K431" s="96" t="s">
        <v>1376</v>
      </c>
      <c r="L431" s="76" t="s">
        <v>475</v>
      </c>
      <c r="M431" s="77" t="s">
        <v>476</v>
      </c>
      <c r="N431" s="76" t="s">
        <v>477</v>
      </c>
      <c r="O431" s="77" t="s">
        <v>478</v>
      </c>
      <c r="P431" s="77" t="s">
        <v>479</v>
      </c>
    </row>
    <row r="432" spans="3:16" ht="14.1" customHeight="1" thickTop="1">
      <c r="C432" s="4"/>
      <c r="D432" s="10"/>
      <c r="E432" s="36"/>
      <c r="F432" s="37" t="str">
        <f>+[1]CANASTA!D526</f>
        <v>3133 Acabado de productos textiles y fabricación de telas recubiertas</v>
      </c>
      <c r="G432" s="36"/>
      <c r="H432" s="34"/>
      <c r="I432" s="37"/>
      <c r="J432" s="37"/>
      <c r="K432" s="95"/>
      <c r="L432" s="42"/>
      <c r="M432" s="43"/>
      <c r="N432" s="42"/>
      <c r="O432" s="44"/>
      <c r="P432" s="43"/>
    </row>
    <row r="433" spans="3:16" ht="14.1" customHeight="1">
      <c r="C433" s="4"/>
      <c r="D433" s="10"/>
      <c r="E433" s="36"/>
      <c r="F433" s="36"/>
      <c r="G433" s="156" t="str">
        <f>+[1]CANASTA!E527</f>
        <v>31331 Acabado de productos textiles</v>
      </c>
      <c r="H433" s="156"/>
      <c r="I433" s="126"/>
      <c r="J433" s="126"/>
      <c r="K433" s="127"/>
      <c r="L433" s="42"/>
      <c r="M433" s="43"/>
      <c r="N433" s="42"/>
      <c r="O433" s="44"/>
      <c r="P433" s="43"/>
    </row>
    <row r="434" spans="3:16" ht="14.1" customHeight="1">
      <c r="C434" s="4"/>
      <c r="D434" s="10"/>
      <c r="E434" s="36"/>
      <c r="F434" s="36"/>
      <c r="G434" s="36"/>
      <c r="H434" s="52" t="str">
        <f>+[1]CANASTA!F528</f>
        <v>313310 Acabado de productos textiles</v>
      </c>
      <c r="I434" s="34"/>
      <c r="J434" s="34"/>
      <c r="K434" s="159"/>
      <c r="L434" s="42"/>
      <c r="M434" s="43"/>
      <c r="N434" s="42"/>
      <c r="O434" s="44"/>
      <c r="P434" s="43"/>
    </row>
    <row r="435" spans="3:16" s="17" customFormat="1" ht="68.25" thickBot="1">
      <c r="D435" s="16"/>
      <c r="E435" s="39"/>
      <c r="F435" s="39"/>
      <c r="G435" s="39"/>
      <c r="H435" s="51"/>
      <c r="I435" s="41" t="str">
        <f>TEXT(+[2]Ponderaciones!A192,"000")</f>
        <v>190</v>
      </c>
      <c r="J435" s="41" t="str">
        <f>+[2]Ponderaciones!$D192</f>
        <v>Telas impermeabilizadas, teñidas o estampadas</v>
      </c>
      <c r="K435" s="100" t="s">
        <v>1378</v>
      </c>
      <c r="L435" s="76" t="s">
        <v>473</v>
      </c>
      <c r="M435" s="77" t="s">
        <v>1488</v>
      </c>
      <c r="N435" s="76" t="s">
        <v>474</v>
      </c>
      <c r="O435" s="77" t="s">
        <v>1489</v>
      </c>
      <c r="P435" s="77" t="s">
        <v>1406</v>
      </c>
    </row>
    <row r="436" spans="3:16" ht="14.1" customHeight="1" thickTop="1">
      <c r="C436" s="4"/>
      <c r="D436" s="10"/>
      <c r="E436" s="156" t="str">
        <f>+[1]CANASTA!C531</f>
        <v>314 Fabricación de productos textiles, excepto prendas de vestir</v>
      </c>
      <c r="F436" s="156"/>
      <c r="G436" s="156"/>
      <c r="H436" s="34"/>
      <c r="I436" s="125"/>
      <c r="J436" s="125"/>
      <c r="K436" s="127"/>
      <c r="L436" s="42"/>
      <c r="M436" s="43"/>
      <c r="N436" s="42"/>
      <c r="O436" s="44"/>
      <c r="P436" s="43"/>
    </row>
    <row r="437" spans="3:16" ht="14.1" customHeight="1">
      <c r="C437" s="4"/>
      <c r="D437" s="10"/>
      <c r="E437" s="36"/>
      <c r="F437" s="37" t="str">
        <f>+[1]CANASTA!D532</f>
        <v>3141 Confección de alfombras, blancos y similares</v>
      </c>
      <c r="G437" s="36"/>
      <c r="H437" s="34"/>
      <c r="I437" s="37"/>
      <c r="J437" s="37"/>
      <c r="K437" s="95"/>
      <c r="L437" s="42"/>
      <c r="M437" s="43"/>
      <c r="N437" s="42"/>
      <c r="O437" s="44"/>
      <c r="P437" s="43"/>
    </row>
    <row r="438" spans="3:16" ht="14.1" customHeight="1">
      <c r="C438" s="4"/>
      <c r="D438" s="10"/>
      <c r="E438" s="36"/>
      <c r="F438" s="36"/>
      <c r="G438" s="156" t="str">
        <f>+[1]CANASTA!E536</f>
        <v>31412 Confección de cortinas, blancos y similares</v>
      </c>
      <c r="H438" s="156"/>
      <c r="I438" s="126"/>
      <c r="J438" s="126"/>
      <c r="K438" s="127"/>
      <c r="L438" s="42"/>
      <c r="M438" s="43"/>
      <c r="N438" s="42"/>
      <c r="O438" s="44"/>
      <c r="P438" s="43"/>
    </row>
    <row r="439" spans="3:16" ht="14.1" customHeight="1">
      <c r="C439" s="4"/>
      <c r="D439" s="10"/>
      <c r="E439" s="36"/>
      <c r="F439" s="36"/>
      <c r="G439" s="36"/>
      <c r="H439" s="52" t="str">
        <f>+[1]CANASTA!F537</f>
        <v>314120 Confección de cortinas, blancos y similares</v>
      </c>
      <c r="I439" s="34"/>
      <c r="J439" s="34"/>
      <c r="K439" s="159"/>
      <c r="L439" s="42"/>
      <c r="M439" s="43"/>
      <c r="N439" s="42"/>
      <c r="O439" s="44"/>
      <c r="P439" s="43"/>
    </row>
    <row r="440" spans="3:16" ht="57" thickBot="1">
      <c r="C440" s="4"/>
      <c r="D440" s="10"/>
      <c r="E440" s="36"/>
      <c r="F440" s="36"/>
      <c r="G440" s="36"/>
      <c r="H440" s="40"/>
      <c r="I440" s="41" t="str">
        <f>TEXT(+[2]Ponderaciones!A193,"000")</f>
        <v>191</v>
      </c>
      <c r="J440" s="41" t="str">
        <f>+[2]Ponderaciones!$D193</f>
        <v>Sábanas, manteles y servilletas</v>
      </c>
      <c r="K440" s="100" t="s">
        <v>1378</v>
      </c>
      <c r="L440" s="76" t="s">
        <v>480</v>
      </c>
      <c r="M440" s="77" t="s">
        <v>1490</v>
      </c>
      <c r="N440" s="76" t="s">
        <v>487</v>
      </c>
      <c r="O440" s="77" t="s">
        <v>1491</v>
      </c>
      <c r="P440" s="77" t="s">
        <v>1407</v>
      </c>
    </row>
    <row r="441" spans="3:16" ht="35.25" thickTop="1" thickBot="1">
      <c r="C441" s="4"/>
      <c r="D441" s="10"/>
      <c r="E441" s="36"/>
      <c r="F441" s="36"/>
      <c r="G441" s="36"/>
      <c r="H441" s="40"/>
      <c r="I441" s="41" t="str">
        <f>TEXT(+[2]Ponderaciones!A194,"000")</f>
        <v>192</v>
      </c>
      <c r="J441" s="41" t="str">
        <f>+[2]Ponderaciones!$D194</f>
        <v>Toallas</v>
      </c>
      <c r="K441" s="96" t="s">
        <v>1376</v>
      </c>
      <c r="L441" s="76" t="s">
        <v>481</v>
      </c>
      <c r="M441" s="77" t="s">
        <v>484</v>
      </c>
      <c r="N441" s="76" t="s">
        <v>488</v>
      </c>
      <c r="O441" s="77" t="s">
        <v>489</v>
      </c>
      <c r="P441" s="80" t="s">
        <v>1407</v>
      </c>
    </row>
    <row r="442" spans="3:16" ht="35.25" thickTop="1" thickBot="1">
      <c r="C442" s="4"/>
      <c r="D442" s="10"/>
      <c r="E442" s="36"/>
      <c r="F442" s="36"/>
      <c r="G442" s="36"/>
      <c r="H442" s="40"/>
      <c r="I442" s="41" t="str">
        <f>TEXT(+[2]Ponderaciones!A195,"000")</f>
        <v>193</v>
      </c>
      <c r="J442" s="41" t="str">
        <f>+[2]Ponderaciones!$D195</f>
        <v>Colchas</v>
      </c>
      <c r="K442" s="96" t="s">
        <v>1376</v>
      </c>
      <c r="L442" s="79" t="s">
        <v>482</v>
      </c>
      <c r="M442" s="80" t="s">
        <v>485</v>
      </c>
      <c r="N442" s="79" t="s">
        <v>488</v>
      </c>
      <c r="O442" s="80" t="s">
        <v>489</v>
      </c>
      <c r="P442" s="80" t="s">
        <v>1407</v>
      </c>
    </row>
    <row r="443" spans="3:16" ht="35.25" thickTop="1" thickBot="1">
      <c r="C443" s="4"/>
      <c r="D443" s="10"/>
      <c r="E443" s="36"/>
      <c r="F443" s="36"/>
      <c r="G443" s="36"/>
      <c r="H443" s="40"/>
      <c r="I443" s="41" t="str">
        <f>TEXT(+[2]Ponderaciones!A196,"000")</f>
        <v>194</v>
      </c>
      <c r="J443" s="41" t="str">
        <f>+[2]Ponderaciones!$D196</f>
        <v>Cobertores</v>
      </c>
      <c r="K443" s="96" t="s">
        <v>1376</v>
      </c>
      <c r="L443" s="79" t="s">
        <v>483</v>
      </c>
      <c r="M443" s="80" t="s">
        <v>486</v>
      </c>
      <c r="N443" s="79" t="s">
        <v>488</v>
      </c>
      <c r="O443" s="80" t="s">
        <v>489</v>
      </c>
      <c r="P443" s="80" t="s">
        <v>1407</v>
      </c>
    </row>
    <row r="444" spans="3:16" ht="14.1" customHeight="1" thickTop="1">
      <c r="C444" s="4"/>
      <c r="D444" s="10"/>
      <c r="E444" s="36"/>
      <c r="F444" s="37" t="str">
        <f>+[1]CANASTA!D542</f>
        <v>3149 Fabricación de otros productos textiles, excepto prendas de vestir</v>
      </c>
      <c r="G444" s="36"/>
      <c r="H444" s="34"/>
      <c r="I444" s="37"/>
      <c r="J444" s="37"/>
      <c r="K444" s="95"/>
      <c r="L444" s="42"/>
      <c r="M444" s="43"/>
      <c r="N444" s="42"/>
      <c r="O444" s="44"/>
      <c r="P444" s="43"/>
    </row>
    <row r="445" spans="3:16" ht="14.1" customHeight="1">
      <c r="C445" s="4"/>
      <c r="D445" s="10"/>
      <c r="E445" s="36"/>
      <c r="F445" s="36"/>
      <c r="G445" s="156" t="str">
        <f>+[1]CANASTA!E543</f>
        <v>31491 Confección de costales y productos de textiles recubiertos y de materiales sucedáneos</v>
      </c>
      <c r="H445" s="156"/>
      <c r="I445" s="126"/>
      <c r="J445" s="126"/>
      <c r="K445" s="127"/>
      <c r="L445" s="42"/>
      <c r="M445" s="43"/>
      <c r="N445" s="42"/>
      <c r="O445" s="44"/>
      <c r="P445" s="43"/>
    </row>
    <row r="446" spans="3:16" ht="14.1" customHeight="1">
      <c r="C446" s="4"/>
      <c r="D446" s="10"/>
      <c r="E446" s="36"/>
      <c r="F446" s="36"/>
      <c r="G446" s="36"/>
      <c r="H446" s="52" t="str">
        <f>+[1]CANASTA!F544</f>
        <v>314911 Confección de costales</v>
      </c>
      <c r="I446" s="35"/>
      <c r="J446" s="124"/>
      <c r="K446" s="159"/>
      <c r="L446" s="42"/>
      <c r="M446" s="43"/>
      <c r="N446" s="42"/>
      <c r="O446" s="44"/>
      <c r="P446" s="43"/>
    </row>
    <row r="447" spans="3:16" ht="57" thickBot="1">
      <c r="C447" s="4"/>
      <c r="D447" s="10"/>
      <c r="E447" s="36"/>
      <c r="F447" s="36"/>
      <c r="G447" s="36"/>
      <c r="H447" s="52"/>
      <c r="I447" s="41" t="str">
        <f>TEXT(+[2]Ponderaciones!A197,"000")</f>
        <v>195</v>
      </c>
      <c r="J447" s="41" t="str">
        <f>+[2]Ponderaciones!$D197</f>
        <v>Bolsas, sacos y similares de fibras blandas artificiales y/o sintéticas</v>
      </c>
      <c r="K447" s="101" t="s">
        <v>1375</v>
      </c>
      <c r="L447" s="76" t="s">
        <v>490</v>
      </c>
      <c r="M447" s="77" t="s">
        <v>491</v>
      </c>
      <c r="N447" s="76" t="s">
        <v>492</v>
      </c>
      <c r="O447" s="77" t="s">
        <v>493</v>
      </c>
      <c r="P447" s="77" t="s">
        <v>1407</v>
      </c>
    </row>
    <row r="448" spans="3:16" ht="14.1" customHeight="1" thickTop="1">
      <c r="C448" s="4"/>
      <c r="D448" s="10"/>
      <c r="E448" s="156" t="str">
        <f>+[1]CANASTA!C548</f>
        <v>315 Fabricación de prendas de vestir</v>
      </c>
      <c r="F448" s="156"/>
      <c r="G448" s="156"/>
      <c r="H448" s="34"/>
      <c r="I448" s="35"/>
      <c r="J448" s="124"/>
      <c r="K448" s="159"/>
      <c r="L448" s="42"/>
      <c r="M448" s="43"/>
      <c r="N448" s="42"/>
      <c r="O448" s="44"/>
      <c r="P448" s="43"/>
    </row>
    <row r="449" spans="3:16" ht="14.1" customHeight="1">
      <c r="C449" s="4"/>
      <c r="D449" s="10"/>
      <c r="E449" s="36"/>
      <c r="F449" s="37" t="str">
        <f>+[1]CANASTA!D549</f>
        <v>3151 Fabricación de prendas de vestir de punto</v>
      </c>
      <c r="G449" s="36"/>
      <c r="H449" s="34"/>
      <c r="I449" s="37"/>
      <c r="J449" s="37"/>
      <c r="K449" s="95"/>
      <c r="L449" s="42"/>
      <c r="M449" s="43"/>
      <c r="N449" s="42"/>
      <c r="O449" s="44"/>
      <c r="P449" s="43"/>
    </row>
    <row r="450" spans="3:16" ht="14.1" customHeight="1">
      <c r="C450" s="4"/>
      <c r="D450" s="10"/>
      <c r="E450" s="36"/>
      <c r="F450" s="36"/>
      <c r="G450" s="156" t="str">
        <f>+[1]CANASTA!E550</f>
        <v>31511 Fabricación de calcetines y medias de punto</v>
      </c>
      <c r="H450" s="156"/>
      <c r="I450" s="126"/>
      <c r="J450" s="126"/>
      <c r="K450" s="127"/>
      <c r="L450" s="42"/>
      <c r="M450" s="43"/>
      <c r="N450" s="42"/>
      <c r="O450" s="44"/>
      <c r="P450" s="43"/>
    </row>
    <row r="451" spans="3:16" ht="14.1" customHeight="1">
      <c r="C451" s="4"/>
      <c r="D451" s="10"/>
      <c r="E451" s="36"/>
      <c r="F451" s="36"/>
      <c r="G451" s="36"/>
      <c r="H451" s="52" t="str">
        <f>+[1]CANASTA!F551</f>
        <v>315110 Fabricación de calcetines y medias de punto</v>
      </c>
      <c r="I451" s="34"/>
      <c r="J451" s="34"/>
      <c r="K451" s="159"/>
      <c r="L451" s="42"/>
      <c r="M451" s="43"/>
      <c r="N451" s="42"/>
      <c r="O451" s="44"/>
      <c r="P451" s="43"/>
    </row>
    <row r="452" spans="3:16" ht="57" thickBot="1">
      <c r="C452" s="4"/>
      <c r="D452" s="10"/>
      <c r="E452" s="36"/>
      <c r="F452" s="36"/>
      <c r="G452" s="36"/>
      <c r="H452" s="40"/>
      <c r="I452" s="41" t="str">
        <f>TEXT(+[2]Ponderaciones!A198,"000")</f>
        <v>196</v>
      </c>
      <c r="J452" s="41" t="str">
        <f>+[2]Ponderaciones!$D198</f>
        <v>Calcetines, calcetas y otra ropa interior de punto</v>
      </c>
      <c r="K452" s="100" t="s">
        <v>1378</v>
      </c>
      <c r="L452" s="76" t="s">
        <v>494</v>
      </c>
      <c r="M452" s="77" t="s">
        <v>1492</v>
      </c>
      <c r="N452" s="76" t="s">
        <v>495</v>
      </c>
      <c r="O452" s="77" t="s">
        <v>1493</v>
      </c>
      <c r="P452" s="77" t="s">
        <v>479</v>
      </c>
    </row>
    <row r="453" spans="3:16" ht="14.1" customHeight="1" thickTop="1">
      <c r="C453" s="4"/>
      <c r="D453" s="10"/>
      <c r="E453" s="36"/>
      <c r="F453" s="36"/>
      <c r="G453" s="156" t="str">
        <f>+[1]CANASTA!E554</f>
        <v>31519 Fabricación de otras prendas de vestir de punto</v>
      </c>
      <c r="H453" s="126"/>
      <c r="I453" s="126"/>
      <c r="J453" s="126"/>
      <c r="K453" s="127"/>
      <c r="L453" s="42"/>
      <c r="M453" s="43"/>
      <c r="N453" s="42"/>
      <c r="O453" s="44"/>
      <c r="P453" s="43"/>
    </row>
    <row r="454" spans="3:16" ht="14.1" customHeight="1">
      <c r="C454" s="4"/>
      <c r="D454" s="10"/>
      <c r="E454" s="36"/>
      <c r="F454" s="36"/>
      <c r="G454" s="36"/>
      <c r="H454" s="52" t="str">
        <f>+[1]CANASTA!F558</f>
        <v>315192 Fabricación de ropa exterior de punto</v>
      </c>
      <c r="I454" s="34"/>
      <c r="J454" s="34"/>
      <c r="K454" s="159"/>
      <c r="L454" s="42"/>
      <c r="M454" s="43"/>
      <c r="N454" s="42"/>
      <c r="O454" s="44"/>
      <c r="P454" s="43"/>
    </row>
    <row r="455" spans="3:16" ht="41.25" customHeight="1" thickBot="1">
      <c r="C455" s="4"/>
      <c r="D455" s="10"/>
      <c r="E455" s="36"/>
      <c r="F455" s="36"/>
      <c r="G455" s="36"/>
      <c r="H455" s="40"/>
      <c r="I455" s="41" t="str">
        <f>TEXT(+[2]Ponderaciones!A199,"000")</f>
        <v>197</v>
      </c>
      <c r="J455" s="41" t="str">
        <f>+[2]Ponderaciones!$D199</f>
        <v>Ropa exterior de punto incluye suéteres</v>
      </c>
      <c r="K455" s="101" t="s">
        <v>1375</v>
      </c>
      <c r="L455" s="76" t="s">
        <v>496</v>
      </c>
      <c r="M455" s="77" t="s">
        <v>497</v>
      </c>
      <c r="N455" s="76" t="s">
        <v>498</v>
      </c>
      <c r="O455" s="77" t="s">
        <v>497</v>
      </c>
      <c r="P455" s="77" t="s">
        <v>479</v>
      </c>
    </row>
    <row r="456" spans="3:16" ht="14.1" customHeight="1" thickTop="1">
      <c r="C456" s="4"/>
      <c r="D456" s="10"/>
      <c r="E456" s="10"/>
      <c r="F456" s="37" t="str">
        <f>+[1]CANASTA!D561</f>
        <v>3152 Confección de prendas de vestir</v>
      </c>
      <c r="G456" s="36"/>
      <c r="H456" s="34"/>
      <c r="I456" s="35"/>
      <c r="J456" s="124"/>
      <c r="K456" s="159"/>
      <c r="L456" s="42"/>
      <c r="M456" s="43"/>
      <c r="N456" s="42"/>
      <c r="O456" s="44"/>
      <c r="P456" s="43"/>
    </row>
    <row r="457" spans="3:16" ht="14.1" customHeight="1">
      <c r="C457" s="4"/>
      <c r="D457" s="10"/>
      <c r="E457" s="10"/>
      <c r="F457" s="36"/>
      <c r="G457" s="156" t="str">
        <f>+[1]CANASTA!E562</f>
        <v>31522 Confección de prendas de vestir de materiales textiles</v>
      </c>
      <c r="H457" s="156"/>
      <c r="I457" s="126"/>
      <c r="J457" s="126"/>
      <c r="K457" s="127"/>
      <c r="L457" s="42"/>
      <c r="M457" s="43"/>
      <c r="N457" s="42"/>
      <c r="O457" s="44"/>
      <c r="P457" s="43"/>
    </row>
    <row r="458" spans="3:16" ht="14.1" customHeight="1">
      <c r="C458" s="4"/>
      <c r="D458" s="10"/>
      <c r="E458" s="10"/>
      <c r="F458" s="36"/>
      <c r="G458" s="36"/>
      <c r="H458" s="52" t="str">
        <f>+[1]CANASTA!F563</f>
        <v>315221 Confección en serie de ropa interior y de dormir</v>
      </c>
      <c r="I458" s="34"/>
      <c r="J458" s="34"/>
      <c r="K458" s="159"/>
      <c r="L458" s="42"/>
      <c r="M458" s="43"/>
      <c r="N458" s="42"/>
      <c r="O458" s="44"/>
      <c r="P458" s="43"/>
    </row>
    <row r="459" spans="3:16" ht="45.75" thickBot="1">
      <c r="C459" s="4"/>
      <c r="D459" s="10"/>
      <c r="E459" s="10"/>
      <c r="F459" s="36"/>
      <c r="G459" s="36"/>
      <c r="H459" s="40"/>
      <c r="I459" s="41" t="str">
        <f>TEXT(+[2]Ponderaciones!A200,"000")</f>
        <v>198</v>
      </c>
      <c r="J459" s="41" t="str">
        <f>+[2]Ponderaciones!$D200</f>
        <v>Ropa interior para mujer</v>
      </c>
      <c r="K459" s="96" t="s">
        <v>1376</v>
      </c>
      <c r="L459" s="76" t="s">
        <v>499</v>
      </c>
      <c r="M459" s="77" t="s">
        <v>500</v>
      </c>
      <c r="N459" s="76" t="s">
        <v>501</v>
      </c>
      <c r="O459" s="77" t="s">
        <v>1494</v>
      </c>
      <c r="P459" s="77" t="s">
        <v>479</v>
      </c>
    </row>
    <row r="460" spans="3:16" ht="14.1" customHeight="1" thickTop="1">
      <c r="C460" s="4"/>
      <c r="D460" s="10"/>
      <c r="E460" s="10"/>
      <c r="F460" s="36"/>
      <c r="G460" s="36"/>
      <c r="H460" s="52" t="str">
        <f>+[1]CANASTA!F567</f>
        <v>315223 Confección en serie de uniformes</v>
      </c>
      <c r="I460" s="34"/>
      <c r="J460" s="34"/>
      <c r="K460" s="159"/>
      <c r="L460" s="82"/>
      <c r="M460" s="83"/>
      <c r="N460" s="82"/>
      <c r="O460" s="84"/>
      <c r="P460" s="83"/>
    </row>
    <row r="461" spans="3:16" ht="23.25" thickBot="1">
      <c r="C461" s="4"/>
      <c r="D461" s="10"/>
      <c r="E461" s="10"/>
      <c r="F461" s="36"/>
      <c r="G461" s="36"/>
      <c r="H461" s="40"/>
      <c r="I461" s="41" t="str">
        <f>TEXT(+[2]Ponderaciones!A201,"000")</f>
        <v>199</v>
      </c>
      <c r="J461" s="41" t="str">
        <f>+[2]Ponderaciones!$D201</f>
        <v>Uniformes</v>
      </c>
      <c r="K461" s="96" t="s">
        <v>1376</v>
      </c>
      <c r="L461" s="76" t="s">
        <v>504</v>
      </c>
      <c r="M461" s="77" t="s">
        <v>1495</v>
      </c>
      <c r="N461" s="76" t="s">
        <v>505</v>
      </c>
      <c r="O461" s="77" t="s">
        <v>506</v>
      </c>
      <c r="P461" s="77" t="s">
        <v>479</v>
      </c>
    </row>
    <row r="462" spans="3:16" ht="14.1" customHeight="1" thickTop="1">
      <c r="C462" s="4"/>
      <c r="D462" s="10"/>
      <c r="E462" s="10"/>
      <c r="F462" s="36"/>
      <c r="G462" s="36"/>
      <c r="H462" s="52" t="str">
        <f>+[1]CANASTA!F570</f>
        <v>315229 Confección en serie de otra ropa exterior de materiales textiles</v>
      </c>
      <c r="I462" s="34"/>
      <c r="J462" s="34"/>
      <c r="K462" s="159"/>
      <c r="L462" s="42"/>
      <c r="M462" s="43"/>
      <c r="N462" s="42"/>
      <c r="O462" s="44"/>
      <c r="P462" s="43"/>
    </row>
    <row r="463" spans="3:16" ht="34.5" thickBot="1">
      <c r="C463" s="4"/>
      <c r="D463" s="10"/>
      <c r="E463" s="10"/>
      <c r="F463" s="61"/>
      <c r="G463" s="61"/>
      <c r="H463" s="40"/>
      <c r="I463" s="41" t="str">
        <f>TEXT(+[2]Ponderaciones!A202,"000")</f>
        <v>200</v>
      </c>
      <c r="J463" s="41" t="str">
        <f>+[2]Ponderaciones!$D202</f>
        <v>Pantalón para hombre</v>
      </c>
      <c r="K463" s="96" t="s">
        <v>1376</v>
      </c>
      <c r="L463" s="76" t="s">
        <v>507</v>
      </c>
      <c r="M463" s="77" t="s">
        <v>508</v>
      </c>
      <c r="N463" s="76" t="s">
        <v>526</v>
      </c>
      <c r="O463" s="89" t="s">
        <v>527</v>
      </c>
      <c r="P463" s="77" t="s">
        <v>479</v>
      </c>
    </row>
    <row r="464" spans="3:16" ht="35.25" thickTop="1" thickBot="1">
      <c r="C464" s="4"/>
      <c r="D464" s="10"/>
      <c r="E464" s="10"/>
      <c r="F464" s="61"/>
      <c r="G464" s="61"/>
      <c r="H464" s="40"/>
      <c r="I464" s="41" t="str">
        <f>TEXT(+[2]Ponderaciones!A203,"000")</f>
        <v>201</v>
      </c>
      <c r="J464" s="41" t="str">
        <f>+[2]Ponderaciones!$D203</f>
        <v>Pantalón para mujer</v>
      </c>
      <c r="K464" s="96" t="s">
        <v>1376</v>
      </c>
      <c r="L464" s="79" t="s">
        <v>509</v>
      </c>
      <c r="M464" s="80" t="s">
        <v>510</v>
      </c>
      <c r="N464" s="79" t="s">
        <v>528</v>
      </c>
      <c r="O464" s="90" t="s">
        <v>529</v>
      </c>
      <c r="P464" s="77" t="s">
        <v>479</v>
      </c>
    </row>
    <row r="465" spans="3:16" ht="35.25" thickTop="1" thickBot="1">
      <c r="C465" s="4"/>
      <c r="D465" s="10"/>
      <c r="E465" s="10"/>
      <c r="F465" s="61"/>
      <c r="G465" s="61"/>
      <c r="H465" s="40"/>
      <c r="I465" s="41" t="str">
        <f>TEXT(+[2]Ponderaciones!A204,"000")</f>
        <v>202</v>
      </c>
      <c r="J465" s="41" t="str">
        <f>+[2]Ponderaciones!$D204</f>
        <v>Pantalón para niños</v>
      </c>
      <c r="K465" s="96" t="s">
        <v>1376</v>
      </c>
      <c r="L465" s="79" t="s">
        <v>511</v>
      </c>
      <c r="M465" s="80" t="s">
        <v>512</v>
      </c>
      <c r="N465" s="79" t="s">
        <v>530</v>
      </c>
      <c r="O465" s="90" t="s">
        <v>531</v>
      </c>
      <c r="P465" s="77" t="s">
        <v>479</v>
      </c>
    </row>
    <row r="466" spans="3:16" ht="35.25" thickTop="1" thickBot="1">
      <c r="C466" s="4"/>
      <c r="D466" s="10"/>
      <c r="E466" s="10"/>
      <c r="F466" s="61"/>
      <c r="G466" s="61"/>
      <c r="H466" s="40"/>
      <c r="I466" s="41" t="str">
        <f>TEXT(+[2]Ponderaciones!A205,"000")</f>
        <v>203</v>
      </c>
      <c r="J466" s="41" t="str">
        <f>+[2]Ponderaciones!$D205</f>
        <v>Conjunto para mujer</v>
      </c>
      <c r="K466" s="96" t="s">
        <v>1376</v>
      </c>
      <c r="L466" s="79" t="s">
        <v>513</v>
      </c>
      <c r="M466" s="80" t="s">
        <v>514</v>
      </c>
      <c r="N466" s="79" t="s">
        <v>528</v>
      </c>
      <c r="O466" s="90" t="s">
        <v>529</v>
      </c>
      <c r="P466" s="77" t="s">
        <v>479</v>
      </c>
    </row>
    <row r="467" spans="3:16" ht="35.25" thickTop="1" thickBot="1">
      <c r="C467" s="4"/>
      <c r="D467" s="10"/>
      <c r="E467" s="10"/>
      <c r="F467" s="61"/>
      <c r="G467" s="61"/>
      <c r="H467" s="40"/>
      <c r="I467" s="41" t="str">
        <f>TEXT(+[2]Ponderaciones!A206,"000")</f>
        <v>204</v>
      </c>
      <c r="J467" s="41" t="str">
        <f>+[2]Ponderaciones!$D206</f>
        <v>Faldas</v>
      </c>
      <c r="K467" s="96" t="s">
        <v>1376</v>
      </c>
      <c r="L467" s="76" t="s">
        <v>515</v>
      </c>
      <c r="M467" s="77" t="s">
        <v>516</v>
      </c>
      <c r="N467" s="76" t="s">
        <v>528</v>
      </c>
      <c r="O467" s="89" t="s">
        <v>529</v>
      </c>
      <c r="P467" s="77" t="s">
        <v>479</v>
      </c>
    </row>
    <row r="468" spans="3:16" ht="35.25" thickTop="1" thickBot="1">
      <c r="C468" s="4"/>
      <c r="D468" s="10"/>
      <c r="E468" s="10"/>
      <c r="F468" s="61"/>
      <c r="G468" s="61"/>
      <c r="H468" s="40"/>
      <c r="I468" s="41" t="str">
        <f>TEXT(+[2]Ponderaciones!A207,"000")</f>
        <v>205</v>
      </c>
      <c r="J468" s="41" t="str">
        <f>+[2]Ponderaciones!$D207</f>
        <v>Ropa para bebe</v>
      </c>
      <c r="K468" s="96" t="s">
        <v>1376</v>
      </c>
      <c r="L468" s="79" t="s">
        <v>517</v>
      </c>
      <c r="M468" s="80" t="s">
        <v>518</v>
      </c>
      <c r="N468" s="79" t="s">
        <v>530</v>
      </c>
      <c r="O468" s="90" t="s">
        <v>531</v>
      </c>
      <c r="P468" s="77" t="s">
        <v>479</v>
      </c>
    </row>
    <row r="469" spans="3:16" ht="35.25" thickTop="1" thickBot="1">
      <c r="C469" s="4"/>
      <c r="D469" s="10"/>
      <c r="E469" s="10"/>
      <c r="F469" s="61"/>
      <c r="G469" s="61"/>
      <c r="H469" s="40"/>
      <c r="I469" s="41" t="str">
        <f>TEXT(+[2]Ponderaciones!A208,"000")</f>
        <v>206</v>
      </c>
      <c r="J469" s="41" t="str">
        <f>+[2]Ponderaciones!$D208</f>
        <v>Trajes</v>
      </c>
      <c r="K469" s="96" t="s">
        <v>1376</v>
      </c>
      <c r="L469" s="79" t="s">
        <v>519</v>
      </c>
      <c r="M469" s="80" t="s">
        <v>520</v>
      </c>
      <c r="N469" s="79" t="s">
        <v>526</v>
      </c>
      <c r="O469" s="90" t="s">
        <v>527</v>
      </c>
      <c r="P469" s="77" t="s">
        <v>479</v>
      </c>
    </row>
    <row r="470" spans="3:16" s="17" customFormat="1" ht="69" thickTop="1" thickBot="1">
      <c r="D470" s="16"/>
      <c r="E470" s="16"/>
      <c r="F470" s="67"/>
      <c r="G470" s="67"/>
      <c r="H470" s="51"/>
      <c r="I470" s="41" t="str">
        <f>TEXT(+[2]Ponderaciones!A209,"000")</f>
        <v>207</v>
      </c>
      <c r="J470" s="41" t="str">
        <f>+[2]Ponderaciones!$D209</f>
        <v>Vestidos para mujer y para niña</v>
      </c>
      <c r="K470" s="135" t="s">
        <v>1378</v>
      </c>
      <c r="L470" s="87" t="s">
        <v>521</v>
      </c>
      <c r="M470" s="88" t="s">
        <v>1496</v>
      </c>
      <c r="N470" s="87" t="s">
        <v>532</v>
      </c>
      <c r="O470" s="136" t="s">
        <v>1497</v>
      </c>
      <c r="P470" s="77" t="s">
        <v>479</v>
      </c>
    </row>
    <row r="471" spans="3:16" ht="35.25" thickTop="1" thickBot="1">
      <c r="C471" s="4"/>
      <c r="D471" s="10"/>
      <c r="E471" s="10"/>
      <c r="F471" s="61"/>
      <c r="G471" s="61"/>
      <c r="H471" s="40"/>
      <c r="I471" s="41" t="str">
        <f>TEXT(+[2]Ponderaciones!A210,"000")</f>
        <v>208</v>
      </c>
      <c r="J471" s="41" t="str">
        <f>+[2]Ponderaciones!$D210</f>
        <v>Chamarras</v>
      </c>
      <c r="K471" s="96" t="s">
        <v>1376</v>
      </c>
      <c r="L471" s="79" t="s">
        <v>522</v>
      </c>
      <c r="M471" s="80" t="s">
        <v>1366</v>
      </c>
      <c r="N471" s="79" t="s">
        <v>526</v>
      </c>
      <c r="O471" s="90" t="s">
        <v>527</v>
      </c>
      <c r="P471" s="77" t="s">
        <v>479</v>
      </c>
    </row>
    <row r="472" spans="3:16" ht="35.25" thickTop="1" thickBot="1">
      <c r="C472" s="4"/>
      <c r="D472" s="10"/>
      <c r="E472" s="10"/>
      <c r="F472" s="61"/>
      <c r="G472" s="61"/>
      <c r="H472" s="40"/>
      <c r="I472" s="41" t="str">
        <f>TEXT(+[2]Ponderaciones!A211,"000")</f>
        <v>209</v>
      </c>
      <c r="J472" s="41" t="str">
        <f>+[2]Ponderaciones!$D211</f>
        <v>Blusas</v>
      </c>
      <c r="K472" s="96" t="s">
        <v>1376</v>
      </c>
      <c r="L472" s="79" t="s">
        <v>523</v>
      </c>
      <c r="M472" s="80" t="s">
        <v>1367</v>
      </c>
      <c r="N472" s="79" t="s">
        <v>528</v>
      </c>
      <c r="O472" s="90" t="s">
        <v>529</v>
      </c>
      <c r="P472" s="77" t="s">
        <v>479</v>
      </c>
    </row>
    <row r="473" spans="3:16" ht="35.25" thickTop="1" thickBot="1">
      <c r="C473" s="4"/>
      <c r="D473" s="10"/>
      <c r="E473" s="10"/>
      <c r="F473" s="61"/>
      <c r="G473" s="61"/>
      <c r="H473" s="40"/>
      <c r="I473" s="41" t="str">
        <f>TEXT(+[2]Ponderaciones!A212,"000")</f>
        <v>210</v>
      </c>
      <c r="J473" s="41" t="str">
        <f>+[2]Ponderaciones!$D212</f>
        <v>Blusa para niños</v>
      </c>
      <c r="K473" s="96" t="s">
        <v>1376</v>
      </c>
      <c r="L473" s="79" t="s">
        <v>524</v>
      </c>
      <c r="M473" s="80" t="s">
        <v>525</v>
      </c>
      <c r="N473" s="79" t="s">
        <v>530</v>
      </c>
      <c r="O473" s="90" t="s">
        <v>531</v>
      </c>
      <c r="P473" s="77" t="s">
        <v>479</v>
      </c>
    </row>
    <row r="474" spans="3:16" ht="55.5" customHeight="1" thickTop="1" thickBot="1">
      <c r="C474" s="4"/>
      <c r="D474" s="10"/>
      <c r="E474" s="10"/>
      <c r="F474" s="61"/>
      <c r="G474" s="61"/>
      <c r="H474" s="40"/>
      <c r="I474" s="41" t="str">
        <f>TEXT(+[2]Ponderaciones!A213,"000")</f>
        <v>211</v>
      </c>
      <c r="J474" s="41" t="str">
        <f>+[2]Ponderaciones!$D213</f>
        <v>Ropa deportiva y otra ropa exterior</v>
      </c>
      <c r="K474" s="100" t="s">
        <v>1378</v>
      </c>
      <c r="L474" s="79" t="s">
        <v>502</v>
      </c>
      <c r="M474" s="80" t="s">
        <v>1498</v>
      </c>
      <c r="N474" s="79" t="s">
        <v>503</v>
      </c>
      <c r="O474" s="81" t="s">
        <v>1499</v>
      </c>
      <c r="P474" s="77" t="s">
        <v>479</v>
      </c>
    </row>
    <row r="475" spans="3:16" ht="14.1" customHeight="1" thickTop="1">
      <c r="C475" s="4"/>
      <c r="D475" s="10"/>
      <c r="E475" s="156" t="str">
        <f>+[1]CANASTA!C584</f>
        <v>316 Curtido y acabado de cuero y piel, y fabricación de productos de cuero, piel y materiales sucedáneos</v>
      </c>
      <c r="F475" s="156"/>
      <c r="G475" s="156"/>
      <c r="H475" s="34"/>
      <c r="I475" s="125"/>
      <c r="J475" s="125"/>
      <c r="K475" s="127"/>
      <c r="L475" s="42"/>
      <c r="M475" s="43"/>
      <c r="N475" s="42"/>
      <c r="O475" s="44"/>
      <c r="P475" s="43"/>
    </row>
    <row r="476" spans="3:16" ht="14.1" customHeight="1">
      <c r="C476" s="4"/>
      <c r="D476" s="10"/>
      <c r="E476" s="36"/>
      <c r="F476" s="37" t="str">
        <f>+[1]CANASTA!D585</f>
        <v>3161 Curtido y acabado de cuero y piel</v>
      </c>
      <c r="G476" s="36"/>
      <c r="H476" s="34"/>
      <c r="I476" s="35"/>
      <c r="J476" s="124"/>
      <c r="K476" s="159"/>
      <c r="L476" s="42"/>
      <c r="M476" s="43"/>
      <c r="N476" s="42"/>
      <c r="O476" s="44"/>
      <c r="P476" s="43"/>
    </row>
    <row r="477" spans="3:16" ht="14.1" customHeight="1">
      <c r="C477" s="4"/>
      <c r="D477" s="10"/>
      <c r="E477" s="36"/>
      <c r="F477" s="36"/>
      <c r="G477" s="156" t="str">
        <f>+[1]CANASTA!E586</f>
        <v>31611 Curtido y acabado de cuero y piel</v>
      </c>
      <c r="H477" s="156"/>
      <c r="I477" s="126"/>
      <c r="J477" s="126"/>
      <c r="K477" s="127"/>
      <c r="L477" s="42"/>
      <c r="M477" s="43"/>
      <c r="N477" s="42"/>
      <c r="O477" s="44"/>
      <c r="P477" s="43"/>
    </row>
    <row r="478" spans="3:16" ht="14.1" customHeight="1">
      <c r="C478" s="4"/>
      <c r="D478" s="10"/>
      <c r="E478" s="36"/>
      <c r="F478" s="36"/>
      <c r="G478" s="36"/>
      <c r="H478" s="52" t="str">
        <f>+[1]CANASTA!F587</f>
        <v>316110 Curtido y acabado de cuero y piel</v>
      </c>
      <c r="I478" s="34"/>
      <c r="J478" s="34"/>
      <c r="K478" s="159"/>
      <c r="L478" s="42"/>
      <c r="M478" s="43"/>
      <c r="N478" s="42"/>
      <c r="O478" s="44"/>
      <c r="P478" s="43"/>
    </row>
    <row r="479" spans="3:16" ht="23.25" thickBot="1">
      <c r="C479" s="4"/>
      <c r="D479" s="10"/>
      <c r="E479" s="36"/>
      <c r="F479" s="36"/>
      <c r="G479" s="36"/>
      <c r="H479" s="40"/>
      <c r="I479" s="41" t="str">
        <f>TEXT(+[2]Ponderaciones!A214,"000")</f>
        <v>212</v>
      </c>
      <c r="J479" s="41" t="str">
        <f>+[2]Ponderaciones!$D214</f>
        <v>Pieles</v>
      </c>
      <c r="K479" s="96" t="s">
        <v>1376</v>
      </c>
      <c r="L479" s="76" t="s">
        <v>533</v>
      </c>
      <c r="M479" s="77" t="s">
        <v>534</v>
      </c>
      <c r="N479" s="76" t="s">
        <v>535</v>
      </c>
      <c r="O479" s="89" t="s">
        <v>536</v>
      </c>
      <c r="P479" s="77" t="s">
        <v>537</v>
      </c>
    </row>
    <row r="480" spans="3:16" ht="14.1" customHeight="1" thickTop="1">
      <c r="C480" s="4"/>
      <c r="D480" s="10"/>
      <c r="E480" s="36"/>
      <c r="F480" s="37" t="str">
        <f>+[1]CANASTA!D589</f>
        <v>3162 Fabricación de calzado</v>
      </c>
      <c r="G480" s="36"/>
      <c r="H480" s="34"/>
      <c r="I480" s="35"/>
      <c r="J480" s="124"/>
      <c r="K480" s="159"/>
      <c r="L480" s="42"/>
      <c r="M480" s="43"/>
      <c r="N480" s="42"/>
      <c r="O480" s="44"/>
      <c r="P480" s="43"/>
    </row>
    <row r="481" spans="3:16" ht="14.1" customHeight="1">
      <c r="C481" s="4"/>
      <c r="D481" s="10"/>
      <c r="E481" s="36"/>
      <c r="F481" s="36"/>
      <c r="G481" s="156" t="str">
        <f>+[1]CANASTA!E590</f>
        <v>31621 Fabricación de calzado</v>
      </c>
      <c r="H481" s="156"/>
      <c r="I481" s="35"/>
      <c r="J481" s="124"/>
      <c r="K481" s="159"/>
      <c r="L481" s="42"/>
      <c r="M481" s="43"/>
      <c r="N481" s="42"/>
      <c r="O481" s="44"/>
      <c r="P481" s="43"/>
    </row>
    <row r="482" spans="3:16" ht="14.1" customHeight="1">
      <c r="C482" s="4"/>
      <c r="D482" s="10"/>
      <c r="E482" s="36"/>
      <c r="F482" s="36"/>
      <c r="G482" s="36"/>
      <c r="H482" s="52" t="str">
        <f>+[1]CANASTA!F591</f>
        <v>316211 Fabricación de calzado con corte de piel y cuero</v>
      </c>
      <c r="I482" s="34"/>
      <c r="J482" s="34"/>
      <c r="K482" s="159"/>
      <c r="L482" s="42"/>
      <c r="M482" s="43"/>
      <c r="N482" s="42"/>
      <c r="O482" s="44"/>
      <c r="P482" s="43"/>
    </row>
    <row r="483" spans="3:16" ht="23.25" thickBot="1">
      <c r="C483" s="4"/>
      <c r="D483" s="10"/>
      <c r="E483" s="36"/>
      <c r="F483" s="36"/>
      <c r="G483" s="36"/>
      <c r="H483" s="40"/>
      <c r="I483" s="41" t="str">
        <f>TEXT(+[2]Ponderaciones!A215,"000")</f>
        <v>213</v>
      </c>
      <c r="J483" s="41" t="str">
        <f>+[2]Ponderaciones!$D215</f>
        <v>Zapatos para hombre</v>
      </c>
      <c r="K483" s="96" t="s">
        <v>1376</v>
      </c>
      <c r="L483" s="76" t="s">
        <v>538</v>
      </c>
      <c r="M483" s="77" t="s">
        <v>541</v>
      </c>
      <c r="N483" s="76" t="s">
        <v>544</v>
      </c>
      <c r="O483" s="77" t="s">
        <v>545</v>
      </c>
      <c r="P483" s="77" t="s">
        <v>537</v>
      </c>
    </row>
    <row r="484" spans="3:16" ht="24" thickTop="1" thickBot="1">
      <c r="C484" s="4"/>
      <c r="D484" s="10"/>
      <c r="E484" s="36"/>
      <c r="F484" s="36"/>
      <c r="G484" s="36"/>
      <c r="H484" s="40"/>
      <c r="I484" s="41" t="str">
        <f>TEXT(+[2]Ponderaciones!A216,"000")</f>
        <v>214</v>
      </c>
      <c r="J484" s="41" t="str">
        <f>+[2]Ponderaciones!$D216</f>
        <v>Zapatos para mujer</v>
      </c>
      <c r="K484" s="96" t="s">
        <v>1376</v>
      </c>
      <c r="L484" s="76" t="s">
        <v>539</v>
      </c>
      <c r="M484" s="77" t="s">
        <v>542</v>
      </c>
      <c r="N484" s="76" t="s">
        <v>544</v>
      </c>
      <c r="O484" s="77" t="s">
        <v>545</v>
      </c>
      <c r="P484" s="77" t="s">
        <v>537</v>
      </c>
    </row>
    <row r="485" spans="3:16" ht="24" thickTop="1" thickBot="1">
      <c r="C485" s="4"/>
      <c r="D485" s="10"/>
      <c r="E485" s="36"/>
      <c r="F485" s="36"/>
      <c r="G485" s="36"/>
      <c r="H485" s="40"/>
      <c r="I485" s="41" t="str">
        <f>TEXT(+[2]Ponderaciones!A217,"000")</f>
        <v>215</v>
      </c>
      <c r="J485" s="41" t="str">
        <f>+[2]Ponderaciones!$D217</f>
        <v>Zapatos para niños</v>
      </c>
      <c r="K485" s="96" t="s">
        <v>1376</v>
      </c>
      <c r="L485" s="79" t="s">
        <v>540</v>
      </c>
      <c r="M485" s="80" t="s">
        <v>543</v>
      </c>
      <c r="N485" s="79" t="s">
        <v>544</v>
      </c>
      <c r="O485" s="80" t="s">
        <v>545</v>
      </c>
      <c r="P485" s="80" t="s">
        <v>537</v>
      </c>
    </row>
    <row r="486" spans="3:16" ht="14.1" customHeight="1" thickTop="1">
      <c r="C486" s="4"/>
      <c r="D486" s="10"/>
      <c r="E486" s="36"/>
      <c r="F486" s="36"/>
      <c r="G486" s="36"/>
      <c r="H486" s="52" t="str">
        <f>+[1]CANASTA!F602</f>
        <v>316219 Fabricación de huaraches y calzado de otro tipo de materiales</v>
      </c>
      <c r="I486" s="34"/>
      <c r="J486" s="34"/>
      <c r="K486" s="159"/>
      <c r="L486" s="42"/>
      <c r="M486" s="43"/>
      <c r="N486" s="42"/>
      <c r="O486" s="44"/>
      <c r="P486" s="43"/>
    </row>
    <row r="487" spans="3:16" s="17" customFormat="1" ht="90.75" thickBot="1">
      <c r="D487" s="16"/>
      <c r="E487" s="39"/>
      <c r="F487" s="39"/>
      <c r="G487" s="39"/>
      <c r="H487" s="51"/>
      <c r="I487" s="41" t="str">
        <f>TEXT(+[2]Ponderaciones!A218,"000")</f>
        <v>216</v>
      </c>
      <c r="J487" s="41" t="str">
        <f>+[2]Ponderaciones!$D218</f>
        <v>Otro calzado</v>
      </c>
      <c r="K487" s="100" t="s">
        <v>1378</v>
      </c>
      <c r="L487" s="76" t="s">
        <v>546</v>
      </c>
      <c r="M487" s="77" t="s">
        <v>1500</v>
      </c>
      <c r="N487" s="76" t="s">
        <v>547</v>
      </c>
      <c r="O487" s="77" t="s">
        <v>1501</v>
      </c>
      <c r="P487" s="77" t="s">
        <v>1408</v>
      </c>
    </row>
    <row r="488" spans="3:16" ht="14.1" customHeight="1" thickTop="1">
      <c r="C488" s="4"/>
      <c r="D488" s="10"/>
      <c r="E488" s="156" t="str">
        <f>+[1]CANASTA!C610</f>
        <v>321 Industria de la madera</v>
      </c>
      <c r="F488" s="156"/>
      <c r="G488" s="156"/>
      <c r="H488" s="34"/>
      <c r="I488" s="35"/>
      <c r="J488" s="124"/>
      <c r="K488" s="159"/>
      <c r="L488" s="42"/>
      <c r="M488" s="43"/>
      <c r="N488" s="42"/>
      <c r="O488" s="44"/>
      <c r="P488" s="43"/>
    </row>
    <row r="489" spans="3:16" ht="14.1" customHeight="1">
      <c r="C489" s="4"/>
      <c r="D489" s="10"/>
      <c r="E489" s="36"/>
      <c r="F489" s="37" t="str">
        <f>+[1]CANASTA!D611</f>
        <v>3211 Aserrado y conservación de la madera</v>
      </c>
      <c r="G489" s="36"/>
      <c r="H489" s="34"/>
      <c r="I489" s="37"/>
      <c r="J489" s="37"/>
      <c r="K489" s="95"/>
      <c r="L489" s="42"/>
      <c r="M489" s="43"/>
      <c r="N489" s="42"/>
      <c r="O489" s="44"/>
      <c r="P489" s="43"/>
    </row>
    <row r="490" spans="3:16" ht="14.1" customHeight="1">
      <c r="C490" s="4"/>
      <c r="D490" s="10"/>
      <c r="E490" s="36"/>
      <c r="F490" s="36"/>
      <c r="G490" s="156" t="str">
        <f>+[1]CANASTA!E612</f>
        <v>32111 Aserrado y conservación de la madera</v>
      </c>
      <c r="H490" s="156"/>
      <c r="I490" s="126"/>
      <c r="J490" s="126"/>
      <c r="K490" s="127"/>
      <c r="L490" s="42"/>
      <c r="M490" s="43"/>
      <c r="N490" s="42"/>
      <c r="O490" s="44"/>
      <c r="P490" s="43"/>
    </row>
    <row r="491" spans="3:16" s="119" customFormat="1" ht="14.1" customHeight="1">
      <c r="D491" s="10"/>
      <c r="E491" s="36"/>
      <c r="F491" s="36"/>
      <c r="G491" s="36"/>
      <c r="H491" s="52" t="str">
        <f>+[1]CANASTA!F613</f>
        <v>321111 Aserraderos integrados</v>
      </c>
      <c r="I491" s="34"/>
      <c r="J491" s="34"/>
      <c r="K491" s="34"/>
      <c r="L491" s="120"/>
      <c r="M491" s="121"/>
      <c r="N491" s="120"/>
      <c r="O491" s="122"/>
      <c r="P491" s="121"/>
    </row>
    <row r="492" spans="3:16" ht="37.5" customHeight="1" thickBot="1">
      <c r="C492" s="4"/>
      <c r="D492" s="10"/>
      <c r="E492" s="36"/>
      <c r="F492" s="36"/>
      <c r="G492" s="36"/>
      <c r="H492" s="40"/>
      <c r="I492" s="41" t="str">
        <f>TEXT(+[2]Ponderaciones!A219,"000")</f>
        <v>217</v>
      </c>
      <c r="J492" s="41" t="str">
        <f>+[2]Ponderaciones!$D219</f>
        <v>Maderas de pino y otras maderas</v>
      </c>
      <c r="K492" s="100" t="s">
        <v>1378</v>
      </c>
      <c r="L492" s="76" t="s">
        <v>549</v>
      </c>
      <c r="M492" s="77" t="s">
        <v>1502</v>
      </c>
      <c r="N492" s="76" t="s">
        <v>550</v>
      </c>
      <c r="O492" s="77" t="s">
        <v>551</v>
      </c>
      <c r="P492" s="77" t="s">
        <v>1409</v>
      </c>
    </row>
    <row r="493" spans="3:16" ht="14.1" customHeight="1" thickTop="1">
      <c r="C493" s="4"/>
      <c r="D493" s="10"/>
      <c r="E493" s="36"/>
      <c r="F493" s="37" t="str">
        <f>+[1]CANASTA!D616</f>
        <v>3212 Fabricación de laminados y aglutinados de madera</v>
      </c>
      <c r="G493" s="36"/>
      <c r="H493" s="34"/>
      <c r="I493" s="37"/>
      <c r="J493" s="37"/>
      <c r="K493" s="95"/>
      <c r="L493" s="42"/>
      <c r="M493" s="43"/>
      <c r="N493" s="42"/>
      <c r="O493" s="44"/>
      <c r="P493" s="43"/>
    </row>
    <row r="494" spans="3:16" ht="14.1" customHeight="1">
      <c r="C494" s="4"/>
      <c r="D494" s="10"/>
      <c r="E494" s="36"/>
      <c r="F494" s="36"/>
      <c r="G494" s="156" t="str">
        <f>+[1]CANASTA!E617</f>
        <v>32121 Fabricación de laminados y aglutinados de madera</v>
      </c>
      <c r="H494" s="156"/>
      <c r="I494" s="126"/>
      <c r="J494" s="126"/>
      <c r="K494" s="127"/>
      <c r="L494" s="42"/>
      <c r="M494" s="43"/>
      <c r="N494" s="42"/>
      <c r="O494" s="44"/>
      <c r="P494" s="43"/>
    </row>
    <row r="495" spans="3:16" ht="14.1" customHeight="1">
      <c r="C495" s="4"/>
      <c r="D495" s="10"/>
      <c r="E495" s="36"/>
      <c r="F495" s="36"/>
      <c r="G495" s="36"/>
      <c r="H495" s="52" t="str">
        <f>+[1]CANASTA!F618</f>
        <v>321210 Fabricación de laminados y aglutinados de madera</v>
      </c>
      <c r="I495" s="34"/>
      <c r="J495" s="34"/>
      <c r="K495" s="159"/>
      <c r="L495" s="42"/>
      <c r="M495" s="43"/>
      <c r="N495" s="42"/>
      <c r="O495" s="44"/>
      <c r="P495" s="43"/>
    </row>
    <row r="496" spans="3:16" ht="34.5" thickBot="1">
      <c r="C496" s="4"/>
      <c r="D496" s="10"/>
      <c r="E496" s="36"/>
      <c r="F496" s="36"/>
      <c r="G496" s="36"/>
      <c r="H496" s="40"/>
      <c r="I496" s="41" t="str">
        <f>TEXT(+[2]Ponderaciones!A220,"000")</f>
        <v>218</v>
      </c>
      <c r="J496" s="41" t="str">
        <f>+[2]Ponderaciones!$D220</f>
        <v>Fibracel y tablero aglomerado</v>
      </c>
      <c r="K496" s="100" t="s">
        <v>1378</v>
      </c>
      <c r="L496" s="76" t="s">
        <v>552</v>
      </c>
      <c r="M496" s="77" t="s">
        <v>1503</v>
      </c>
      <c r="N496" s="76" t="s">
        <v>553</v>
      </c>
      <c r="O496" s="77" t="s">
        <v>554</v>
      </c>
      <c r="P496" s="77" t="s">
        <v>1409</v>
      </c>
    </row>
    <row r="497" spans="3:16" ht="35.25" thickTop="1" thickBot="1">
      <c r="C497" s="4"/>
      <c r="D497" s="10"/>
      <c r="E497" s="36"/>
      <c r="F497" s="36"/>
      <c r="G497" s="36"/>
      <c r="H497" s="40"/>
      <c r="I497" s="41" t="str">
        <f>TEXT(+[2]Ponderaciones!A221,"000")</f>
        <v>219</v>
      </c>
      <c r="J497" s="41" t="str">
        <f>+[2]Ponderaciones!$D221</f>
        <v>Triplay</v>
      </c>
      <c r="K497" s="96" t="s">
        <v>1376</v>
      </c>
      <c r="L497" s="76" t="s">
        <v>555</v>
      </c>
      <c r="M497" s="77" t="s">
        <v>556</v>
      </c>
      <c r="N497" s="76" t="s">
        <v>553</v>
      </c>
      <c r="O497" s="77" t="s">
        <v>554</v>
      </c>
      <c r="P497" s="77" t="s">
        <v>1409</v>
      </c>
    </row>
    <row r="498" spans="3:16" ht="14.1" customHeight="1" thickTop="1">
      <c r="C498" s="4"/>
      <c r="D498" s="10"/>
      <c r="E498" s="36"/>
      <c r="F498" s="37" t="str">
        <f>+[1]CANASTA!D622</f>
        <v>3219 Fabricación de otros productos de madera</v>
      </c>
      <c r="G498" s="36"/>
      <c r="H498" s="34"/>
      <c r="I498" s="37"/>
      <c r="J498" s="37"/>
      <c r="K498" s="95"/>
      <c r="L498" s="42"/>
      <c r="M498" s="43"/>
      <c r="N498" s="42"/>
      <c r="O498" s="44"/>
      <c r="P498" s="43"/>
    </row>
    <row r="499" spans="3:16" ht="14.1" customHeight="1">
      <c r="C499" s="4"/>
      <c r="D499" s="10"/>
      <c r="E499" s="36"/>
      <c r="F499" s="36"/>
      <c r="G499" s="156" t="str">
        <f>+[1]CANASTA!E623</f>
        <v>32191 Fabricación de productos de madera para la construcción</v>
      </c>
      <c r="H499" s="156"/>
      <c r="I499" s="140"/>
      <c r="J499" s="140"/>
      <c r="K499" s="127"/>
      <c r="L499" s="42"/>
      <c r="M499" s="43"/>
      <c r="N499" s="42"/>
      <c r="O499" s="44"/>
      <c r="P499" s="43"/>
    </row>
    <row r="500" spans="3:16" ht="14.1" customHeight="1">
      <c r="C500" s="4"/>
      <c r="D500" s="10"/>
      <c r="E500" s="36"/>
      <c r="F500" s="36"/>
      <c r="G500" s="36"/>
      <c r="H500" s="52" t="str">
        <f>+[1]CANASTA!F624</f>
        <v>321910 Fabricación de productos de madera para la construcción</v>
      </c>
      <c r="I500" s="34"/>
      <c r="J500" s="34"/>
      <c r="K500" s="159"/>
      <c r="L500" s="42"/>
      <c r="M500" s="43"/>
      <c r="N500" s="42"/>
      <c r="O500" s="44"/>
      <c r="P500" s="43"/>
    </row>
    <row r="501" spans="3:16" ht="34.5" thickBot="1">
      <c r="C501" s="4"/>
      <c r="D501" s="10"/>
      <c r="E501" s="36"/>
      <c r="F501" s="36"/>
      <c r="G501" s="36"/>
      <c r="H501" s="40"/>
      <c r="I501" s="41" t="str">
        <f>TEXT(+[2]Ponderaciones!A222,"000")</f>
        <v>220</v>
      </c>
      <c r="J501" s="41" t="str">
        <f>+[2]Ponderaciones!$D222</f>
        <v>Puertas, ventanas y closets</v>
      </c>
      <c r="K501" s="96" t="s">
        <v>1376</v>
      </c>
      <c r="L501" s="76" t="s">
        <v>557</v>
      </c>
      <c r="M501" s="77" t="s">
        <v>560</v>
      </c>
      <c r="N501" s="76" t="s">
        <v>561</v>
      </c>
      <c r="O501" s="77" t="s">
        <v>562</v>
      </c>
      <c r="P501" s="77" t="s">
        <v>1434</v>
      </c>
    </row>
    <row r="502" spans="3:16" ht="53.25" customHeight="1" thickTop="1" thickBot="1">
      <c r="C502" s="4"/>
      <c r="D502" s="10"/>
      <c r="E502" s="36"/>
      <c r="F502" s="36"/>
      <c r="G502" s="36"/>
      <c r="H502" s="40"/>
      <c r="I502" s="41" t="str">
        <f>TEXT(+[2]Ponderaciones!A223,"000")</f>
        <v>221</v>
      </c>
      <c r="J502" s="41" t="str">
        <f>+[2]Ponderaciones!$D223</f>
        <v>Otros productos de madera para la construcción</v>
      </c>
      <c r="K502" s="101" t="s">
        <v>1375</v>
      </c>
      <c r="L502" s="79" t="s">
        <v>558</v>
      </c>
      <c r="M502" s="80" t="s">
        <v>559</v>
      </c>
      <c r="N502" s="79" t="s">
        <v>563</v>
      </c>
      <c r="O502" s="80" t="s">
        <v>564</v>
      </c>
      <c r="P502" s="77" t="s">
        <v>1434</v>
      </c>
    </row>
    <row r="503" spans="3:16" ht="14.1" customHeight="1" thickTop="1">
      <c r="C503" s="4"/>
      <c r="D503" s="10"/>
      <c r="E503" s="36"/>
      <c r="F503" s="36"/>
      <c r="G503" s="156" t="str">
        <f>+[1]CANASTA!E627</f>
        <v>32192 Fabricación de productos para embalaje y envases de madera</v>
      </c>
      <c r="H503" s="156"/>
      <c r="I503" s="126"/>
      <c r="J503" s="126"/>
      <c r="K503" s="127"/>
      <c r="L503" s="42"/>
      <c r="M503" s="43"/>
      <c r="N503" s="42"/>
      <c r="O503" s="44"/>
      <c r="P503" s="43"/>
    </row>
    <row r="504" spans="3:16" ht="14.1" customHeight="1">
      <c r="C504" s="4"/>
      <c r="D504" s="10"/>
      <c r="E504" s="36"/>
      <c r="F504" s="36"/>
      <c r="G504" s="36"/>
      <c r="H504" s="52" t="str">
        <f>+[1]CANASTA!F628</f>
        <v>321920 Fabricación de productos para embalaje y envases de madera</v>
      </c>
      <c r="I504" s="34"/>
      <c r="J504" s="34"/>
      <c r="K504" s="159"/>
      <c r="L504" s="42"/>
      <c r="M504" s="43"/>
      <c r="N504" s="42"/>
      <c r="O504" s="44"/>
      <c r="P504" s="43"/>
    </row>
    <row r="505" spans="3:16" ht="45.75" thickBot="1">
      <c r="C505" s="4"/>
      <c r="D505" s="10"/>
      <c r="E505" s="36"/>
      <c r="F505" s="36"/>
      <c r="G505" s="36"/>
      <c r="H505" s="40"/>
      <c r="I505" s="41" t="str">
        <f>TEXT(+[2]Ponderaciones!A224,"000")</f>
        <v>222</v>
      </c>
      <c r="J505" s="41" t="str">
        <f>+[2]Ponderaciones!$D224</f>
        <v>Tarimas para embalaje y cajas de madera</v>
      </c>
      <c r="K505" s="100" t="s">
        <v>1378</v>
      </c>
      <c r="L505" s="76" t="s">
        <v>565</v>
      </c>
      <c r="M505" s="77" t="s">
        <v>1504</v>
      </c>
      <c r="N505" s="76" t="s">
        <v>566</v>
      </c>
      <c r="O505" s="77" t="s">
        <v>1505</v>
      </c>
      <c r="P505" s="77" t="s">
        <v>1434</v>
      </c>
    </row>
    <row r="506" spans="3:16" ht="14.1" customHeight="1" thickTop="1">
      <c r="C506" s="4"/>
      <c r="D506" s="10"/>
      <c r="E506" s="156" t="str">
        <f>+[1]CANASTA!C633</f>
        <v>322 Industria del papel</v>
      </c>
      <c r="F506" s="156"/>
      <c r="G506" s="156"/>
      <c r="H506" s="34"/>
      <c r="I506" s="35"/>
      <c r="J506" s="124"/>
      <c r="K506" s="159"/>
      <c r="L506" s="42"/>
      <c r="M506" s="43"/>
      <c r="N506" s="42"/>
      <c r="O506" s="44"/>
      <c r="P506" s="43"/>
    </row>
    <row r="507" spans="3:16" ht="14.1" customHeight="1">
      <c r="C507" s="4"/>
      <c r="D507" s="10"/>
      <c r="E507" s="36"/>
      <c r="F507" s="37" t="str">
        <f>+[1]CANASTA!D634</f>
        <v>3221 Fabricación de pulpa, papel y cartón</v>
      </c>
      <c r="G507" s="36"/>
      <c r="H507" s="34"/>
      <c r="I507" s="37"/>
      <c r="J507" s="37"/>
      <c r="K507" s="95"/>
      <c r="L507" s="42"/>
      <c r="M507" s="43"/>
      <c r="N507" s="42"/>
      <c r="O507" s="44"/>
      <c r="P507" s="43"/>
    </row>
    <row r="508" spans="3:16" ht="14.1" customHeight="1">
      <c r="C508" s="4"/>
      <c r="D508" s="10"/>
      <c r="E508" s="36"/>
      <c r="F508" s="36"/>
      <c r="G508" s="156" t="str">
        <f>+[1]CANASTA!E638</f>
        <v>32212 Fabricación de papel</v>
      </c>
      <c r="H508" s="156"/>
      <c r="I508" s="35"/>
      <c r="J508" s="124"/>
      <c r="K508" s="159"/>
      <c r="L508" s="42"/>
      <c r="M508" s="43"/>
      <c r="N508" s="42"/>
      <c r="O508" s="44"/>
      <c r="P508" s="43"/>
    </row>
    <row r="509" spans="3:16" ht="14.1" customHeight="1">
      <c r="C509" s="4"/>
      <c r="D509" s="10"/>
      <c r="E509" s="36"/>
      <c r="F509" s="36"/>
      <c r="G509" s="36"/>
      <c r="H509" s="52" t="str">
        <f>+[1]CANASTA!F641</f>
        <v>322122 Fabricación de papel a partir de pulpa</v>
      </c>
      <c r="I509" s="34"/>
      <c r="J509" s="34"/>
      <c r="K509" s="159"/>
      <c r="L509" s="42"/>
      <c r="M509" s="43"/>
      <c r="N509" s="42"/>
      <c r="O509" s="44"/>
      <c r="P509" s="43"/>
    </row>
    <row r="510" spans="3:16" ht="23.25" thickBot="1">
      <c r="C510" s="4"/>
      <c r="D510" s="10"/>
      <c r="E510" s="36"/>
      <c r="F510" s="36"/>
      <c r="G510" s="36"/>
      <c r="H510" s="40"/>
      <c r="I510" s="41" t="str">
        <f>TEXT(+[2]Ponderaciones!A225,"000")</f>
        <v>223</v>
      </c>
      <c r="J510" s="41" t="str">
        <f>+[2]Ponderaciones!$D225</f>
        <v>Papel higiénico</v>
      </c>
      <c r="K510" s="96" t="s">
        <v>1376</v>
      </c>
      <c r="L510" s="76" t="s">
        <v>567</v>
      </c>
      <c r="M510" s="77" t="s">
        <v>571</v>
      </c>
      <c r="N510" s="76" t="s">
        <v>574</v>
      </c>
      <c r="O510" s="77" t="s">
        <v>575</v>
      </c>
      <c r="P510" s="77" t="s">
        <v>1386</v>
      </c>
    </row>
    <row r="511" spans="3:16" ht="24" thickTop="1" thickBot="1">
      <c r="C511" s="4"/>
      <c r="D511" s="10"/>
      <c r="E511" s="36"/>
      <c r="F511" s="36"/>
      <c r="G511" s="36"/>
      <c r="H511" s="40"/>
      <c r="I511" s="41" t="str">
        <f>TEXT(+[2]Ponderaciones!A226,"000")</f>
        <v>224</v>
      </c>
      <c r="J511" s="41" t="str">
        <f>+[2]Ponderaciones!$D226</f>
        <v>Papel kraft y semikraft</v>
      </c>
      <c r="K511" s="96" t="s">
        <v>1376</v>
      </c>
      <c r="L511" s="76" t="s">
        <v>568</v>
      </c>
      <c r="M511" s="77" t="s">
        <v>572</v>
      </c>
      <c r="N511" s="76" t="s">
        <v>574</v>
      </c>
      <c r="O511" s="77" t="s">
        <v>575</v>
      </c>
      <c r="P511" s="77" t="s">
        <v>1386</v>
      </c>
    </row>
    <row r="512" spans="3:16" ht="35.25" thickTop="1" thickBot="1">
      <c r="C512" s="4"/>
      <c r="D512" s="10"/>
      <c r="E512" s="36"/>
      <c r="F512" s="36"/>
      <c r="G512" s="36"/>
      <c r="H512" s="40"/>
      <c r="I512" s="41" t="str">
        <f>TEXT(+[2]Ponderaciones!A227,"000")</f>
        <v>225</v>
      </c>
      <c r="J512" s="41" t="str">
        <f>+[2]Ponderaciones!$D227</f>
        <v>Papel para imprenta y escritura</v>
      </c>
      <c r="K512" s="96" t="s">
        <v>1376</v>
      </c>
      <c r="L512" s="76" t="s">
        <v>569</v>
      </c>
      <c r="M512" s="77" t="s">
        <v>573</v>
      </c>
      <c r="N512" s="76" t="s">
        <v>574</v>
      </c>
      <c r="O512" s="77" t="s">
        <v>575</v>
      </c>
      <c r="P512" s="77" t="s">
        <v>1386</v>
      </c>
    </row>
    <row r="513" spans="3:16" ht="48" customHeight="1" thickTop="1" thickBot="1">
      <c r="C513" s="4"/>
      <c r="D513" s="10"/>
      <c r="E513" s="36"/>
      <c r="F513" s="36"/>
      <c r="G513" s="36"/>
      <c r="H513" s="40"/>
      <c r="I513" s="41" t="str">
        <f>TEXT(+[2]Ponderaciones!A228,"000")</f>
        <v>226</v>
      </c>
      <c r="J513" s="41" t="str">
        <f>+[2]Ponderaciones!$D228</f>
        <v>Otros productos papel</v>
      </c>
      <c r="K513" s="101" t="s">
        <v>1375</v>
      </c>
      <c r="L513" s="79" t="s">
        <v>570</v>
      </c>
      <c r="M513" s="80" t="s">
        <v>1410</v>
      </c>
      <c r="N513" s="79" t="s">
        <v>574</v>
      </c>
      <c r="O513" s="80" t="s">
        <v>575</v>
      </c>
      <c r="P513" s="77" t="s">
        <v>1386</v>
      </c>
    </row>
    <row r="514" spans="3:16" ht="14.1" customHeight="1" thickTop="1">
      <c r="C514" s="4"/>
      <c r="D514" s="10"/>
      <c r="E514" s="36"/>
      <c r="F514" s="36"/>
      <c r="G514" s="156" t="str">
        <f>+[1]CANASTA!E646</f>
        <v>32213 Fabricación de cartón</v>
      </c>
      <c r="H514" s="156"/>
      <c r="I514" s="35"/>
      <c r="J514" s="124"/>
      <c r="K514" s="159"/>
      <c r="L514" s="42"/>
      <c r="M514" s="43"/>
      <c r="N514" s="42"/>
      <c r="O514" s="44"/>
      <c r="P514" s="43"/>
    </row>
    <row r="515" spans="3:16" ht="14.1" customHeight="1">
      <c r="C515" s="4"/>
      <c r="D515" s="10"/>
      <c r="E515" s="36"/>
      <c r="F515" s="36"/>
      <c r="G515" s="36"/>
      <c r="H515" s="52" t="str">
        <f>+[1]CANASTA!F647</f>
        <v>322132 Fabricación de cartón y cartoncillo a partir de pulpa</v>
      </c>
      <c r="I515" s="34"/>
      <c r="J515" s="34"/>
      <c r="K515" s="159"/>
      <c r="L515" s="42"/>
      <c r="M515" s="43"/>
      <c r="N515" s="42"/>
      <c r="O515" s="44"/>
      <c r="P515" s="43"/>
    </row>
    <row r="516" spans="3:16" thickBot="1">
      <c r="C516" s="4"/>
      <c r="D516" s="10"/>
      <c r="E516" s="36"/>
      <c r="F516" s="36"/>
      <c r="G516" s="36"/>
      <c r="H516" s="40"/>
      <c r="I516" s="41" t="str">
        <f>TEXT(+[2]Ponderaciones!A229,"000")</f>
        <v>227</v>
      </c>
      <c r="J516" s="41" t="str">
        <f>+[2]Ponderaciones!$D229</f>
        <v>Cartón</v>
      </c>
      <c r="K516" s="96" t="s">
        <v>1376</v>
      </c>
      <c r="L516" s="76" t="s">
        <v>576</v>
      </c>
      <c r="M516" s="77" t="s">
        <v>578</v>
      </c>
      <c r="N516" s="76" t="s">
        <v>580</v>
      </c>
      <c r="O516" s="77" t="s">
        <v>581</v>
      </c>
      <c r="P516" s="77" t="s">
        <v>1386</v>
      </c>
    </row>
    <row r="517" spans="3:16" ht="24" thickTop="1" thickBot="1">
      <c r="C517" s="4"/>
      <c r="D517" s="10"/>
      <c r="E517" s="36"/>
      <c r="F517" s="36"/>
      <c r="G517" s="36"/>
      <c r="H517" s="40"/>
      <c r="I517" s="41" t="str">
        <f>TEXT(+[2]Ponderaciones!A230,"000")</f>
        <v>228</v>
      </c>
      <c r="J517" s="41" t="str">
        <f>+[2]Ponderaciones!$D230</f>
        <v>Cartoncillo y cartulinas</v>
      </c>
      <c r="K517" s="137" t="s">
        <v>1376</v>
      </c>
      <c r="L517" s="79" t="s">
        <v>577</v>
      </c>
      <c r="M517" s="80" t="s">
        <v>579</v>
      </c>
      <c r="N517" s="79" t="s">
        <v>580</v>
      </c>
      <c r="O517" s="80" t="s">
        <v>581</v>
      </c>
      <c r="P517" s="77" t="s">
        <v>1386</v>
      </c>
    </row>
    <row r="518" spans="3:16" ht="14.1" customHeight="1" thickTop="1">
      <c r="C518" s="4"/>
      <c r="D518" s="10"/>
      <c r="E518" s="36"/>
      <c r="F518" s="37" t="str">
        <f>+[1]CANASTA!D650</f>
        <v>3222 Fabricación de productos de cartón y papel</v>
      </c>
      <c r="G518" s="36"/>
      <c r="H518" s="34"/>
      <c r="I518" s="37"/>
      <c r="J518" s="37"/>
      <c r="K518" s="95"/>
      <c r="L518" s="42"/>
      <c r="M518" s="43"/>
      <c r="N518" s="42"/>
      <c r="O518" s="44"/>
      <c r="P518" s="43"/>
    </row>
    <row r="519" spans="3:16" ht="14.1" customHeight="1">
      <c r="C519" s="4"/>
      <c r="D519" s="10"/>
      <c r="E519" s="36"/>
      <c r="F519" s="36"/>
      <c r="G519" s="156" t="str">
        <f>+[1]CANASTA!E651</f>
        <v>32221 Fabricación de envases de cartón</v>
      </c>
      <c r="H519" s="156"/>
      <c r="I519" s="126"/>
      <c r="J519" s="126"/>
      <c r="K519" s="127"/>
      <c r="L519" s="42"/>
      <c r="M519" s="43"/>
      <c r="N519" s="42"/>
      <c r="O519" s="44"/>
      <c r="P519" s="43"/>
    </row>
    <row r="520" spans="3:16" ht="14.1" customHeight="1">
      <c r="C520" s="4"/>
      <c r="D520" s="10"/>
      <c r="E520" s="36"/>
      <c r="F520" s="36"/>
      <c r="G520" s="36"/>
      <c r="H520" s="52" t="str">
        <f>+[1]CANASTA!F652</f>
        <v>322210 Fabricación de envases de cartón</v>
      </c>
      <c r="I520" s="34"/>
      <c r="J520" s="34"/>
      <c r="K520" s="159"/>
      <c r="L520" s="42"/>
      <c r="M520" s="43"/>
      <c r="N520" s="42"/>
      <c r="O520" s="44"/>
      <c r="P520" s="43"/>
    </row>
    <row r="521" spans="3:16" ht="23.25" thickBot="1">
      <c r="C521" s="4"/>
      <c r="D521" s="10"/>
      <c r="E521" s="36"/>
      <c r="F521" s="36"/>
      <c r="G521" s="36"/>
      <c r="H521" s="40"/>
      <c r="I521" s="41" t="str">
        <f>TEXT(+[2]Ponderaciones!A231,"000")</f>
        <v>229</v>
      </c>
      <c r="J521" s="41" t="str">
        <f>+[2]Ponderaciones!$D231</f>
        <v>Cajas y envases de cartón</v>
      </c>
      <c r="K521" s="96" t="s">
        <v>1376</v>
      </c>
      <c r="L521" s="76" t="s">
        <v>582</v>
      </c>
      <c r="M521" s="77" t="s">
        <v>583</v>
      </c>
      <c r="N521" s="76" t="s">
        <v>584</v>
      </c>
      <c r="O521" s="77" t="s">
        <v>585</v>
      </c>
      <c r="P521" s="77" t="s">
        <v>1386</v>
      </c>
    </row>
    <row r="522" spans="3:16" ht="14.1" customHeight="1" thickTop="1">
      <c r="C522" s="4"/>
      <c r="D522" s="10"/>
      <c r="E522" s="36"/>
      <c r="F522" s="36"/>
      <c r="G522" s="156" t="str">
        <f>+[1]CANASTA!E654</f>
        <v>32222 Fabricación de bolsas de papel y productos celulósicos recubiertos y tratados</v>
      </c>
      <c r="H522" s="156"/>
      <c r="I522" s="126"/>
      <c r="J522" s="126"/>
      <c r="K522" s="127"/>
      <c r="L522" s="42"/>
      <c r="M522" s="43"/>
      <c r="N522" s="42"/>
      <c r="O522" s="44"/>
      <c r="P522" s="43"/>
    </row>
    <row r="523" spans="3:16" ht="14.1" customHeight="1">
      <c r="C523" s="4"/>
      <c r="D523" s="10"/>
      <c r="E523" s="36"/>
      <c r="F523" s="36"/>
      <c r="G523" s="36"/>
      <c r="H523" s="52" t="str">
        <f>+[1]CANASTA!F655</f>
        <v>322220 Fabricación de bolsas de papel y productos celulósicos recubiertos y tratados</v>
      </c>
      <c r="I523" s="34"/>
      <c r="J523" s="34"/>
      <c r="K523" s="159"/>
      <c r="L523" s="42"/>
      <c r="M523" s="43"/>
      <c r="N523" s="42"/>
      <c r="O523" s="44"/>
      <c r="P523" s="43"/>
    </row>
    <row r="524" spans="3:16" s="17" customFormat="1" ht="51.75" customHeight="1" thickBot="1">
      <c r="D524" s="16"/>
      <c r="E524" s="39"/>
      <c r="F524" s="39"/>
      <c r="G524" s="39"/>
      <c r="H524" s="51"/>
      <c r="I524" s="41" t="str">
        <f>TEXT(+[2]Ponderaciones!A232,"000")</f>
        <v>230</v>
      </c>
      <c r="J524" s="41" t="str">
        <f>+[2]Ponderaciones!$D232</f>
        <v>Formas, etiquetas, bolsas y sacos de papel</v>
      </c>
      <c r="K524" s="100" t="s">
        <v>1378</v>
      </c>
      <c r="L524" s="76" t="s">
        <v>586</v>
      </c>
      <c r="M524" s="77" t="s">
        <v>1506</v>
      </c>
      <c r="N524" s="76" t="s">
        <v>587</v>
      </c>
      <c r="O524" s="77" t="s">
        <v>1507</v>
      </c>
      <c r="P524" s="77" t="s">
        <v>1385</v>
      </c>
    </row>
    <row r="525" spans="3:16" ht="14.1" customHeight="1" thickTop="1">
      <c r="C525" s="4"/>
      <c r="D525" s="10"/>
      <c r="E525" s="36"/>
      <c r="F525" s="36"/>
      <c r="G525" s="156" t="str">
        <f>+[1]CANASTA!E661</f>
        <v>32229 Fabricación de otros productos de cartón y papel</v>
      </c>
      <c r="H525" s="156"/>
      <c r="I525" s="126"/>
      <c r="J525" s="126"/>
      <c r="K525" s="127"/>
      <c r="L525" s="42"/>
      <c r="M525" s="43"/>
      <c r="N525" s="42"/>
      <c r="O525" s="44"/>
      <c r="P525" s="43"/>
    </row>
    <row r="526" spans="3:16" ht="14.1" customHeight="1">
      <c r="C526" s="4"/>
      <c r="D526" s="10"/>
      <c r="E526" s="36"/>
      <c r="F526" s="36"/>
      <c r="G526" s="36"/>
      <c r="H526" s="52" t="str">
        <f>+[1]CANASTA!F662</f>
        <v>322291 Fabricación de pañales desechables y productos sanitarios</v>
      </c>
      <c r="I526" s="34"/>
      <c r="J526" s="34"/>
      <c r="K526" s="159"/>
      <c r="L526" s="42"/>
      <c r="M526" s="43"/>
      <c r="N526" s="42"/>
      <c r="O526" s="44"/>
      <c r="P526" s="43"/>
    </row>
    <row r="527" spans="3:16" ht="45.75" thickBot="1">
      <c r="C527" s="4"/>
      <c r="D527" s="10"/>
      <c r="E527" s="36"/>
      <c r="F527" s="36"/>
      <c r="G527" s="36"/>
      <c r="H527" s="40"/>
      <c r="I527" s="41" t="str">
        <f>TEXT(+[2]Ponderaciones!A233,"000")</f>
        <v>231</v>
      </c>
      <c r="J527" s="41" t="str">
        <f>+[2]Ponderaciones!$D233</f>
        <v>Pañales desechables</v>
      </c>
      <c r="K527" s="96" t="s">
        <v>1376</v>
      </c>
      <c r="L527" s="76" t="s">
        <v>588</v>
      </c>
      <c r="M527" s="77" t="s">
        <v>591</v>
      </c>
      <c r="N527" s="76" t="s">
        <v>593</v>
      </c>
      <c r="O527" s="77" t="s">
        <v>594</v>
      </c>
      <c r="P527" s="77" t="s">
        <v>1407</v>
      </c>
    </row>
    <row r="528" spans="3:16" ht="46.5" thickTop="1" thickBot="1">
      <c r="C528" s="4"/>
      <c r="D528" s="10"/>
      <c r="E528" s="36"/>
      <c r="F528" s="36"/>
      <c r="G528" s="36"/>
      <c r="H528" s="40"/>
      <c r="I528" s="41" t="str">
        <f>TEXT(+[2]Ponderaciones!A234,"000")</f>
        <v>232</v>
      </c>
      <c r="J528" s="41" t="str">
        <f>+[2]Ponderaciones!$D234</f>
        <v>Toallas sanitarias y similares</v>
      </c>
      <c r="K528" s="101" t="s">
        <v>1375</v>
      </c>
      <c r="L528" s="79" t="s">
        <v>589</v>
      </c>
      <c r="M528" s="80" t="s">
        <v>592</v>
      </c>
      <c r="N528" s="79" t="s">
        <v>593</v>
      </c>
      <c r="O528" s="80" t="s">
        <v>594</v>
      </c>
      <c r="P528" s="77" t="s">
        <v>1407</v>
      </c>
    </row>
    <row r="529" spans="3:16" ht="14.1" customHeight="1" thickTop="1">
      <c r="C529" s="4"/>
      <c r="D529" s="10"/>
      <c r="E529" s="36"/>
      <c r="F529" s="36"/>
      <c r="G529" s="36"/>
      <c r="H529" s="52" t="str">
        <f>+[1]CANASTA!F665</f>
        <v>322299 Fabricación de otros productos de cartón y papel</v>
      </c>
      <c r="I529" s="34"/>
      <c r="J529" s="34"/>
      <c r="K529" s="159"/>
      <c r="L529" s="42"/>
      <c r="M529" s="43"/>
      <c r="N529" s="42"/>
      <c r="O529" s="44"/>
      <c r="P529" s="43"/>
    </row>
    <row r="530" spans="3:16" ht="45.75" thickBot="1">
      <c r="C530" s="4"/>
      <c r="D530" s="10"/>
      <c r="E530" s="36"/>
      <c r="F530" s="36"/>
      <c r="G530" s="36"/>
      <c r="H530" s="40"/>
      <c r="I530" s="41" t="str">
        <f>TEXT(+[2]Ponderaciones!A235,"000")</f>
        <v>233</v>
      </c>
      <c r="J530" s="41" t="str">
        <f>+[2]Ponderaciones!$D235</f>
        <v>Otros productos de papel y cartón</v>
      </c>
      <c r="K530" s="100" t="s">
        <v>1378</v>
      </c>
      <c r="L530" s="76" t="s">
        <v>590</v>
      </c>
      <c r="M530" s="77" t="s">
        <v>1508</v>
      </c>
      <c r="N530" s="76" t="s">
        <v>595</v>
      </c>
      <c r="O530" s="77" t="s">
        <v>596</v>
      </c>
      <c r="P530" s="77" t="s">
        <v>1386</v>
      </c>
    </row>
    <row r="531" spans="3:16" ht="14.1" customHeight="1" thickTop="1">
      <c r="C531" s="4"/>
      <c r="D531" s="10"/>
      <c r="E531" s="156" t="str">
        <f>+[1]CANASTA!C667</f>
        <v>323 Impresión e industrias conexas</v>
      </c>
      <c r="F531" s="156"/>
      <c r="G531" s="156"/>
      <c r="H531" s="34"/>
      <c r="I531" s="35"/>
      <c r="J531" s="124"/>
      <c r="K531" s="159"/>
      <c r="L531" s="42"/>
      <c r="M531" s="43"/>
      <c r="N531" s="42"/>
      <c r="O531" s="44"/>
      <c r="P531" s="43"/>
    </row>
    <row r="532" spans="3:16" ht="14.1" customHeight="1">
      <c r="C532" s="4"/>
      <c r="D532" s="10"/>
      <c r="E532" s="36"/>
      <c r="F532" s="37" t="str">
        <f>+[1]CANASTA!D668</f>
        <v>3231 Impresión e industrias conexas</v>
      </c>
      <c r="G532" s="36"/>
      <c r="H532" s="34"/>
      <c r="I532" s="35"/>
      <c r="J532" s="124"/>
      <c r="K532" s="159"/>
      <c r="L532" s="42"/>
      <c r="M532" s="43"/>
      <c r="N532" s="42"/>
      <c r="O532" s="44"/>
      <c r="P532" s="43"/>
    </row>
    <row r="533" spans="3:16" ht="14.1" customHeight="1">
      <c r="C533" s="4"/>
      <c r="D533" s="10"/>
      <c r="E533" s="36"/>
      <c r="F533" s="36"/>
      <c r="G533" s="156" t="str">
        <f>+[1]CANASTA!E669</f>
        <v>32311 Impresión</v>
      </c>
      <c r="H533" s="156"/>
      <c r="I533" s="35"/>
      <c r="J533" s="124"/>
      <c r="K533" s="159"/>
      <c r="L533" s="42"/>
      <c r="M533" s="43"/>
      <c r="N533" s="42"/>
      <c r="O533" s="44"/>
      <c r="P533" s="43"/>
    </row>
    <row r="534" spans="3:16" ht="14.1" customHeight="1">
      <c r="C534" s="4"/>
      <c r="D534" s="10"/>
      <c r="E534" s="36"/>
      <c r="F534" s="36"/>
      <c r="G534" s="36"/>
      <c r="H534" s="52" t="str">
        <f>+[1]CANASTA!F672</f>
        <v>323119 Impresión de formas continuas y otros impresos</v>
      </c>
      <c r="I534" s="34"/>
      <c r="J534" s="34"/>
      <c r="K534" s="159"/>
      <c r="L534" s="42"/>
      <c r="M534" s="43"/>
      <c r="N534" s="42"/>
      <c r="O534" s="44"/>
      <c r="P534" s="43"/>
    </row>
    <row r="535" spans="3:16" ht="24" thickBot="1">
      <c r="C535" s="4"/>
      <c r="D535" s="10"/>
      <c r="E535" s="36"/>
      <c r="F535" s="36"/>
      <c r="G535" s="36"/>
      <c r="H535" s="40"/>
      <c r="I535" s="41" t="str">
        <f>TEXT(+[2]Ponderaciones!A236,"000")</f>
        <v>234</v>
      </c>
      <c r="J535" s="41" t="str">
        <f>+[2]Ponderaciones!$D236</f>
        <v>Folletos y otros impresos</v>
      </c>
      <c r="K535" s="96" t="s">
        <v>1376</v>
      </c>
      <c r="L535" s="76" t="s">
        <v>597</v>
      </c>
      <c r="M535" s="77" t="s">
        <v>598</v>
      </c>
      <c r="N535" s="76" t="s">
        <v>599</v>
      </c>
      <c r="O535" s="78" t="s">
        <v>600</v>
      </c>
      <c r="P535" s="77" t="s">
        <v>1387</v>
      </c>
    </row>
    <row r="536" spans="3:16" ht="14.1" customHeight="1" thickTop="1">
      <c r="C536" s="4"/>
      <c r="D536" s="10"/>
      <c r="E536" s="156" t="str">
        <f>+[1]CANASTA!C674</f>
        <v>324 Fabricación de productos derivados del petróleo y del carbón</v>
      </c>
      <c r="F536" s="156"/>
      <c r="G536" s="156"/>
      <c r="H536" s="34"/>
      <c r="I536" s="126"/>
      <c r="J536" s="126"/>
      <c r="K536" s="127"/>
      <c r="L536" s="42"/>
      <c r="M536" s="43"/>
      <c r="N536" s="42"/>
      <c r="O536" s="44"/>
      <c r="P536" s="43"/>
    </row>
    <row r="537" spans="3:16" ht="14.1" customHeight="1">
      <c r="C537" s="4"/>
      <c r="D537" s="4"/>
      <c r="E537" s="36"/>
      <c r="F537" s="37" t="str">
        <f>+[1]CANASTA!D675</f>
        <v>3241 Fabricación de productos derivados del petróleo y del carbón</v>
      </c>
      <c r="G537" s="36"/>
      <c r="H537" s="34"/>
      <c r="I537" s="37"/>
      <c r="J537" s="37"/>
      <c r="K537" s="95"/>
      <c r="L537" s="42"/>
      <c r="M537" s="43"/>
      <c r="N537" s="42"/>
      <c r="O537" s="44"/>
      <c r="P537" s="43"/>
    </row>
    <row r="538" spans="3:16" ht="14.1" customHeight="1">
      <c r="C538" s="4"/>
      <c r="D538" s="10"/>
      <c r="E538" s="36"/>
      <c r="F538" s="36"/>
      <c r="G538" s="156" t="str">
        <f>+[1]CANASTA!E676</f>
        <v>32411 Refinación de petróleo</v>
      </c>
      <c r="H538" s="156"/>
      <c r="I538" s="35"/>
      <c r="J538" s="124"/>
      <c r="K538" s="159"/>
      <c r="L538" s="42"/>
      <c r="M538" s="43"/>
      <c r="N538" s="42"/>
      <c r="O538" s="44"/>
      <c r="P538" s="43"/>
    </row>
    <row r="539" spans="3:16" ht="14.1" customHeight="1">
      <c r="C539" s="4"/>
      <c r="D539" s="10"/>
      <c r="E539" s="36"/>
      <c r="F539" s="36"/>
      <c r="G539" s="36"/>
      <c r="H539" s="52" t="str">
        <f>+[1]CANASTA!F677</f>
        <v>324110 Refinación de petróleo</v>
      </c>
      <c r="I539" s="34"/>
      <c r="J539" s="34"/>
      <c r="K539" s="159"/>
      <c r="L539" s="42"/>
      <c r="M539" s="43"/>
      <c r="N539" s="42"/>
      <c r="O539" s="44"/>
      <c r="P539" s="43"/>
    </row>
    <row r="540" spans="3:16" ht="34.5" thickBot="1">
      <c r="C540" s="4"/>
      <c r="D540" s="10"/>
      <c r="E540" s="36"/>
      <c r="F540" s="36"/>
      <c r="G540" s="36"/>
      <c r="H540" s="40"/>
      <c r="I540" s="41" t="str">
        <f>TEXT(+[2]Ponderaciones!A237,"000")</f>
        <v>235</v>
      </c>
      <c r="J540" s="41" t="str">
        <f>+[2]Ponderaciones!$D237</f>
        <v>Gas licuado</v>
      </c>
      <c r="K540" s="96" t="s">
        <v>1376</v>
      </c>
      <c r="L540" s="76" t="s">
        <v>601</v>
      </c>
      <c r="M540" s="77" t="s">
        <v>607</v>
      </c>
      <c r="N540" s="76" t="s">
        <v>612</v>
      </c>
      <c r="O540" s="77" t="s">
        <v>613</v>
      </c>
      <c r="P540" s="77" t="s">
        <v>1411</v>
      </c>
    </row>
    <row r="541" spans="3:16" ht="35.25" thickTop="1" thickBot="1">
      <c r="C541" s="4"/>
      <c r="D541" s="10"/>
      <c r="E541" s="36"/>
      <c r="F541" s="36"/>
      <c r="G541" s="61"/>
      <c r="H541" s="40"/>
      <c r="I541" s="41" t="str">
        <f>TEXT(+[2]Ponderaciones!A238,"000")</f>
        <v>236</v>
      </c>
      <c r="J541" s="41" t="str">
        <f>+[2]Ponderaciones!$D238</f>
        <v>Gasolina</v>
      </c>
      <c r="K541" s="96" t="s">
        <v>1376</v>
      </c>
      <c r="L541" s="76" t="s">
        <v>602</v>
      </c>
      <c r="M541" s="77" t="s">
        <v>608</v>
      </c>
      <c r="N541" s="76" t="s">
        <v>612</v>
      </c>
      <c r="O541" s="77" t="s">
        <v>613</v>
      </c>
      <c r="P541" s="77" t="s">
        <v>1411</v>
      </c>
    </row>
    <row r="542" spans="3:16" ht="35.25" thickTop="1" thickBot="1">
      <c r="C542" s="4"/>
      <c r="D542" s="10"/>
      <c r="E542" s="36"/>
      <c r="F542" s="36"/>
      <c r="G542" s="61"/>
      <c r="H542" s="40"/>
      <c r="I542" s="41" t="str">
        <f>TEXT(+[2]Ponderaciones!A239,"000")</f>
        <v>237</v>
      </c>
      <c r="J542" s="41" t="str">
        <f>+[2]Ponderaciones!$D239</f>
        <v>Diesel</v>
      </c>
      <c r="K542" s="96" t="s">
        <v>1376</v>
      </c>
      <c r="L542" s="79" t="s">
        <v>603</v>
      </c>
      <c r="M542" s="80" t="s">
        <v>609</v>
      </c>
      <c r="N542" s="79" t="s">
        <v>612</v>
      </c>
      <c r="O542" s="80" t="s">
        <v>613</v>
      </c>
      <c r="P542" s="77" t="s">
        <v>1411</v>
      </c>
    </row>
    <row r="543" spans="3:16" ht="35.25" thickTop="1" thickBot="1">
      <c r="C543" s="4"/>
      <c r="D543" s="10"/>
      <c r="E543" s="36"/>
      <c r="F543" s="36"/>
      <c r="G543" s="61"/>
      <c r="H543" s="40"/>
      <c r="I543" s="41" t="str">
        <f>TEXT(+[2]Ponderaciones!A240,"000")</f>
        <v>238</v>
      </c>
      <c r="J543" s="41" t="str">
        <f>+[2]Ponderaciones!$D240</f>
        <v>Turbosina</v>
      </c>
      <c r="K543" s="96" t="s">
        <v>1376</v>
      </c>
      <c r="L543" s="79" t="s">
        <v>604</v>
      </c>
      <c r="M543" s="80" t="s">
        <v>610</v>
      </c>
      <c r="N543" s="79" t="s">
        <v>612</v>
      </c>
      <c r="O543" s="80" t="s">
        <v>613</v>
      </c>
      <c r="P543" s="77" t="s">
        <v>1411</v>
      </c>
    </row>
    <row r="544" spans="3:16" ht="35.25" thickTop="1" thickBot="1">
      <c r="C544" s="4"/>
      <c r="D544" s="10"/>
      <c r="E544" s="36"/>
      <c r="F544" s="36"/>
      <c r="G544" s="61"/>
      <c r="H544" s="40"/>
      <c r="I544" s="41" t="str">
        <f>TEXT(+[2]Ponderaciones!A241,"000")</f>
        <v>239</v>
      </c>
      <c r="J544" s="41" t="str">
        <f>+[2]Ponderaciones!$D241</f>
        <v>Combustóleo</v>
      </c>
      <c r="K544" s="96" t="s">
        <v>1376</v>
      </c>
      <c r="L544" s="79" t="s">
        <v>605</v>
      </c>
      <c r="M544" s="80" t="s">
        <v>611</v>
      </c>
      <c r="N544" s="79" t="s">
        <v>612</v>
      </c>
      <c r="O544" s="80" t="s">
        <v>613</v>
      </c>
      <c r="P544" s="77" t="s">
        <v>1411</v>
      </c>
    </row>
    <row r="545" spans="3:16" ht="69" thickTop="1" thickBot="1">
      <c r="C545" s="4"/>
      <c r="D545" s="10"/>
      <c r="E545" s="36"/>
      <c r="F545" s="36"/>
      <c r="G545" s="61"/>
      <c r="H545" s="40"/>
      <c r="I545" s="41" t="str">
        <f>TEXT(+[2]Ponderaciones!A242,"000")</f>
        <v>240</v>
      </c>
      <c r="J545" s="41" t="str">
        <f>+[2]Ponderaciones!$D242</f>
        <v>Otros petrolíferos</v>
      </c>
      <c r="K545" s="100" t="s">
        <v>1378</v>
      </c>
      <c r="L545" s="79" t="s">
        <v>606</v>
      </c>
      <c r="M545" s="80" t="s">
        <v>1509</v>
      </c>
      <c r="N545" s="79" t="s">
        <v>614</v>
      </c>
      <c r="O545" s="80" t="s">
        <v>1510</v>
      </c>
      <c r="P545" s="77" t="s">
        <v>1411</v>
      </c>
    </row>
    <row r="546" spans="3:16" ht="14.1" customHeight="1" thickTop="1">
      <c r="C546" s="4"/>
      <c r="D546" s="10"/>
      <c r="E546" s="36"/>
      <c r="F546" s="36"/>
      <c r="G546" s="156" t="str">
        <f>+[1]CANASTA!E684</f>
        <v>32412 Fabricación de productos de asfalto</v>
      </c>
      <c r="H546" s="156"/>
      <c r="I546" s="126"/>
      <c r="J546" s="126"/>
      <c r="K546" s="127"/>
      <c r="L546" s="42"/>
      <c r="M546" s="43"/>
      <c r="N546" s="42"/>
      <c r="O546" s="44"/>
      <c r="P546" s="43"/>
    </row>
    <row r="547" spans="3:16" ht="14.1" customHeight="1">
      <c r="C547" s="4"/>
      <c r="D547" s="10"/>
      <c r="E547" s="36"/>
      <c r="F547" s="36"/>
      <c r="G547" s="36"/>
      <c r="H547" s="52" t="str">
        <f>+[1]CANASTA!F685</f>
        <v>324120 Fabricación de productos de asfalto</v>
      </c>
      <c r="I547" s="34"/>
      <c r="J547" s="34"/>
      <c r="K547" s="159"/>
      <c r="L547" s="42"/>
      <c r="M547" s="43"/>
      <c r="N547" s="42"/>
      <c r="O547" s="44"/>
      <c r="P547" s="43"/>
    </row>
    <row r="548" spans="3:16" s="17" customFormat="1" ht="46.5" thickBot="1">
      <c r="D548" s="16"/>
      <c r="E548" s="39"/>
      <c r="F548" s="39"/>
      <c r="G548" s="39"/>
      <c r="H548" s="51"/>
      <c r="I548" s="41" t="str">
        <f>TEXT(+[2]Ponderaciones!A243,"000")</f>
        <v>241</v>
      </c>
      <c r="J548" s="41" t="str">
        <f>+[2]Ponderaciones!$D243</f>
        <v>Asfalto y mezclas asfálticas</v>
      </c>
      <c r="K548" s="100" t="s">
        <v>1378</v>
      </c>
      <c r="L548" s="76" t="s">
        <v>615</v>
      </c>
      <c r="M548" s="77" t="s">
        <v>1511</v>
      </c>
      <c r="N548" s="76" t="s">
        <v>616</v>
      </c>
      <c r="O548" s="78" t="s">
        <v>1356</v>
      </c>
      <c r="P548" s="77" t="s">
        <v>1411</v>
      </c>
    </row>
    <row r="549" spans="3:16" ht="14.1" customHeight="1" thickTop="1">
      <c r="C549" s="4"/>
      <c r="D549" s="10"/>
      <c r="E549" s="36"/>
      <c r="F549" s="36"/>
      <c r="G549" s="156" t="str">
        <f>+[1]CANASTA!E688</f>
        <v>32419 Fabricación de otros productos derivados del petróleo refinado y del carbón mineral</v>
      </c>
      <c r="H549" s="156"/>
      <c r="I549" s="126"/>
      <c r="J549" s="126"/>
      <c r="K549" s="127"/>
      <c r="L549" s="42"/>
      <c r="M549" s="43"/>
      <c r="N549" s="42"/>
      <c r="O549" s="44"/>
      <c r="P549" s="43"/>
    </row>
    <row r="550" spans="3:16" ht="14.1" customHeight="1">
      <c r="C550" s="4"/>
      <c r="D550" s="10"/>
      <c r="E550" s="36"/>
      <c r="F550" s="36"/>
      <c r="G550" s="36"/>
      <c r="H550" s="52" t="str">
        <f>+[1]CANASTA!F689</f>
        <v>324191 Fabricación de aceites y grasas lubricantes</v>
      </c>
      <c r="I550" s="34"/>
      <c r="J550" s="34"/>
      <c r="K550" s="159"/>
      <c r="L550" s="42"/>
      <c r="M550" s="43"/>
      <c r="N550" s="42"/>
      <c r="O550" s="44"/>
      <c r="P550" s="43"/>
    </row>
    <row r="551" spans="3:16" ht="34.5" thickBot="1">
      <c r="C551" s="4"/>
      <c r="D551" s="10"/>
      <c r="E551" s="36"/>
      <c r="F551" s="36"/>
      <c r="G551" s="36"/>
      <c r="H551" s="40"/>
      <c r="I551" s="41" t="str">
        <f>TEXT(+[2]Ponderaciones!A244,"000")</f>
        <v>242</v>
      </c>
      <c r="J551" s="41" t="str">
        <f>+[2]Ponderaciones!$D244</f>
        <v>Aceites lubricantes</v>
      </c>
      <c r="K551" s="96" t="s">
        <v>1376</v>
      </c>
      <c r="L551" s="76" t="s">
        <v>617</v>
      </c>
      <c r="M551" s="77" t="s">
        <v>618</v>
      </c>
      <c r="N551" s="76" t="s">
        <v>619</v>
      </c>
      <c r="O551" s="77" t="s">
        <v>620</v>
      </c>
      <c r="P551" s="77" t="s">
        <v>1411</v>
      </c>
    </row>
    <row r="552" spans="3:16" ht="14.1" customHeight="1" thickTop="1">
      <c r="C552" s="4"/>
      <c r="D552" s="10"/>
      <c r="E552" s="156" t="str">
        <f>+[1]CANASTA!C693</f>
        <v>325 Industria química</v>
      </c>
      <c r="F552" s="156"/>
      <c r="G552" s="156"/>
      <c r="H552" s="34"/>
      <c r="I552" s="35"/>
      <c r="J552" s="124"/>
      <c r="K552" s="159"/>
      <c r="L552" s="42"/>
      <c r="M552" s="43"/>
      <c r="N552" s="42"/>
      <c r="O552" s="44"/>
      <c r="P552" s="43"/>
    </row>
    <row r="553" spans="3:16" ht="14.1" customHeight="1">
      <c r="C553" s="4"/>
      <c r="D553" s="10"/>
      <c r="E553" s="36"/>
      <c r="F553" s="37" t="str">
        <f>+[1]CANASTA!D694</f>
        <v>3251 Fabricación de productos químicos básicos</v>
      </c>
      <c r="G553" s="36"/>
      <c r="H553" s="34"/>
      <c r="I553" s="37"/>
      <c r="J553" s="37"/>
      <c r="K553" s="95"/>
      <c r="L553" s="42"/>
      <c r="M553" s="43"/>
      <c r="N553" s="42"/>
      <c r="O553" s="44"/>
      <c r="P553" s="43"/>
    </row>
    <row r="554" spans="3:16" ht="14.1" customHeight="1">
      <c r="C554" s="4"/>
      <c r="D554" s="10"/>
      <c r="E554" s="36"/>
      <c r="F554" s="36"/>
      <c r="G554" s="156" t="str">
        <f>+[1]CANASTA!E695</f>
        <v>32511 Fabricación de petroquímicos básicos del gas natural y del petróleo refinado</v>
      </c>
      <c r="H554" s="156"/>
      <c r="I554" s="126"/>
      <c r="J554" s="126"/>
      <c r="K554" s="127"/>
      <c r="L554" s="42"/>
      <c r="M554" s="43"/>
      <c r="N554" s="42"/>
      <c r="O554" s="44"/>
      <c r="P554" s="43"/>
    </row>
    <row r="555" spans="3:16" ht="14.1" customHeight="1">
      <c r="C555" s="4"/>
      <c r="D555" s="10"/>
      <c r="E555" s="36"/>
      <c r="F555" s="36"/>
      <c r="G555" s="36"/>
      <c r="H555" s="52" t="str">
        <f>+[1]CANASTA!F696</f>
        <v>325110 Fabricación de petroquímicos básicos del gas natural y del petróleo refinado</v>
      </c>
      <c r="I555" s="34"/>
      <c r="J555" s="34"/>
      <c r="K555" s="159"/>
      <c r="L555" s="42"/>
      <c r="M555" s="43"/>
      <c r="N555" s="42"/>
      <c r="O555" s="44"/>
      <c r="P555" s="43"/>
    </row>
    <row r="556" spans="3:16" ht="34.5" thickBot="1">
      <c r="C556" s="4"/>
      <c r="D556" s="10"/>
      <c r="E556" s="36"/>
      <c r="F556" s="36"/>
      <c r="G556" s="36"/>
      <c r="H556" s="40"/>
      <c r="I556" s="41" t="str">
        <f>TEXT(+[2]Ponderaciones!A245,"000")</f>
        <v>243</v>
      </c>
      <c r="J556" s="41" t="str">
        <f>+[2]Ponderaciones!$D245</f>
        <v>Gas seco</v>
      </c>
      <c r="K556" s="96" t="s">
        <v>1376</v>
      </c>
      <c r="L556" s="76" t="s">
        <v>220</v>
      </c>
      <c r="M556" s="77" t="s">
        <v>221</v>
      </c>
      <c r="N556" s="76" t="s">
        <v>61</v>
      </c>
      <c r="O556" s="77" t="s">
        <v>62</v>
      </c>
      <c r="P556" s="77" t="s">
        <v>1395</v>
      </c>
    </row>
    <row r="557" spans="3:16" ht="35.25" thickTop="1" thickBot="1">
      <c r="C557" s="4"/>
      <c r="D557" s="10"/>
      <c r="E557" s="36"/>
      <c r="F557" s="36"/>
      <c r="G557" s="36"/>
      <c r="H557" s="40"/>
      <c r="I557" s="41" t="str">
        <f>TEXT(+[2]Ponderaciones!A246,"000")</f>
        <v>244</v>
      </c>
      <c r="J557" s="41" t="str">
        <f>+[2]Ponderaciones!$D246</f>
        <v>Oxido de etileno</v>
      </c>
      <c r="K557" s="96" t="s">
        <v>1376</v>
      </c>
      <c r="L557" s="76" t="s">
        <v>625</v>
      </c>
      <c r="M557" s="77" t="s">
        <v>623</v>
      </c>
      <c r="N557" s="76" t="s">
        <v>626</v>
      </c>
      <c r="O557" s="77" t="s">
        <v>627</v>
      </c>
      <c r="P557" s="77" t="s">
        <v>1390</v>
      </c>
    </row>
    <row r="558" spans="3:16" ht="35.25" thickTop="1" thickBot="1">
      <c r="C558" s="4"/>
      <c r="D558" s="10"/>
      <c r="E558" s="36"/>
      <c r="F558" s="36"/>
      <c r="G558" s="61"/>
      <c r="H558" s="40"/>
      <c r="I558" s="41" t="str">
        <f>TEXT(+[2]Ponderaciones!A247,"000")</f>
        <v>245</v>
      </c>
      <c r="J558" s="41" t="str">
        <f>+[2]Ponderaciones!$D247</f>
        <v>Polietileno</v>
      </c>
      <c r="K558" s="96" t="s">
        <v>1376</v>
      </c>
      <c r="L558" s="76" t="s">
        <v>621</v>
      </c>
      <c r="M558" s="77" t="s">
        <v>624</v>
      </c>
      <c r="N558" s="76" t="s">
        <v>626</v>
      </c>
      <c r="O558" s="77" t="s">
        <v>627</v>
      </c>
      <c r="P558" s="77" t="s">
        <v>1390</v>
      </c>
    </row>
    <row r="559" spans="3:16" s="17" customFormat="1" ht="35.25" thickTop="1" thickBot="1">
      <c r="D559" s="16"/>
      <c r="E559" s="16"/>
      <c r="F559" s="22"/>
      <c r="G559" s="67"/>
      <c r="H559" s="51"/>
      <c r="I559" s="41" t="str">
        <f>TEXT(+[2]Ponderaciones!A248,"000")</f>
        <v>246</v>
      </c>
      <c r="J559" s="41" t="str">
        <f>+[2]Ponderaciones!$D248</f>
        <v>Estireno y etileno</v>
      </c>
      <c r="K559" s="100" t="s">
        <v>1378</v>
      </c>
      <c r="L559" s="76" t="s">
        <v>622</v>
      </c>
      <c r="M559" s="77" t="s">
        <v>1512</v>
      </c>
      <c r="N559" s="76" t="s">
        <v>626</v>
      </c>
      <c r="O559" s="77" t="s">
        <v>627</v>
      </c>
      <c r="P559" s="77" t="s">
        <v>1390</v>
      </c>
    </row>
    <row r="560" spans="3:16" s="17" customFormat="1" ht="35.25" thickTop="1" thickBot="1">
      <c r="D560" s="16"/>
      <c r="E560" s="16"/>
      <c r="F560" s="22"/>
      <c r="G560" s="67"/>
      <c r="H560" s="51"/>
      <c r="I560" s="41" t="str">
        <f>TEXT(+[2]Ponderaciones!A249,"000")</f>
        <v>247</v>
      </c>
      <c r="J560" s="41" t="str">
        <f>+[2]Ponderaciones!$D249</f>
        <v>Tolueno y cloruro de vinilo</v>
      </c>
      <c r="K560" s="100" t="s">
        <v>1378</v>
      </c>
      <c r="L560" s="76" t="s">
        <v>628</v>
      </c>
      <c r="M560" s="77" t="s">
        <v>1513</v>
      </c>
      <c r="N560" s="76" t="s">
        <v>626</v>
      </c>
      <c r="O560" s="77" t="s">
        <v>627</v>
      </c>
      <c r="P560" s="77" t="s">
        <v>1390</v>
      </c>
    </row>
    <row r="561" spans="3:16" ht="35.25" thickTop="1" thickBot="1">
      <c r="C561" s="4"/>
      <c r="D561" s="10"/>
      <c r="E561" s="10"/>
      <c r="F561" s="21"/>
      <c r="G561" s="61"/>
      <c r="H561" s="40"/>
      <c r="I561" s="41" t="str">
        <f>TEXT(+[2]Ponderaciones!A250,"000")</f>
        <v>248</v>
      </c>
      <c r="J561" s="41" t="str">
        <f>+[2]Ponderaciones!$D250</f>
        <v>Amoniaco</v>
      </c>
      <c r="K561" s="96" t="s">
        <v>1376</v>
      </c>
      <c r="L561" s="76" t="s">
        <v>629</v>
      </c>
      <c r="M561" s="77" t="s">
        <v>630</v>
      </c>
      <c r="N561" s="76" t="s">
        <v>626</v>
      </c>
      <c r="O561" s="77" t="s">
        <v>627</v>
      </c>
      <c r="P561" s="77" t="s">
        <v>1390</v>
      </c>
    </row>
    <row r="562" spans="3:16" ht="16.5" thickTop="1" thickBot="1">
      <c r="C562" s="4"/>
      <c r="D562" s="10"/>
      <c r="E562" s="10"/>
      <c r="F562" s="21"/>
      <c r="G562" s="61"/>
      <c r="H562" s="40"/>
      <c r="I562" s="41" t="str">
        <f>TEXT(+[2]Ponderaciones!A251,"000")</f>
        <v>249</v>
      </c>
      <c r="J562" s="41" t="str">
        <f>+[2]Ponderaciones!$D251</f>
        <v>Butano</v>
      </c>
      <c r="K562" s="98" t="s">
        <v>1377</v>
      </c>
      <c r="L562" s="76"/>
      <c r="M562" s="77"/>
      <c r="N562" s="76"/>
      <c r="O562" s="77"/>
      <c r="P562" s="77"/>
    </row>
    <row r="563" spans="3:16" ht="57.75" thickTop="1" thickBot="1">
      <c r="C563" s="4"/>
      <c r="D563" s="10"/>
      <c r="E563" s="10"/>
      <c r="F563" s="21"/>
      <c r="G563" s="61"/>
      <c r="H563" s="40"/>
      <c r="I563" s="41" t="str">
        <f>TEXT(+[2]Ponderaciones!A252,"000")</f>
        <v>250</v>
      </c>
      <c r="J563" s="41" t="str">
        <f>+[2]Ponderaciones!$D252</f>
        <v>Otros petroquímicos</v>
      </c>
      <c r="K563" s="100" t="s">
        <v>1378</v>
      </c>
      <c r="L563" s="76" t="s">
        <v>631</v>
      </c>
      <c r="M563" s="77" t="s">
        <v>1514</v>
      </c>
      <c r="N563" s="76" t="s">
        <v>626</v>
      </c>
      <c r="O563" s="77" t="s">
        <v>627</v>
      </c>
      <c r="P563" s="77" t="s">
        <v>1390</v>
      </c>
    </row>
    <row r="564" spans="3:16" ht="14.1" customHeight="1" thickTop="1">
      <c r="C564" s="4"/>
      <c r="D564" s="10"/>
      <c r="E564" s="10"/>
      <c r="F564" s="10"/>
      <c r="G564" s="158" t="str">
        <f>+[1]CANASTA!E709</f>
        <v>32512 Fabricación de gases industriales</v>
      </c>
      <c r="H564" s="158"/>
      <c r="I564" s="126"/>
      <c r="J564" s="126"/>
      <c r="K564" s="127"/>
      <c r="L564" s="42"/>
      <c r="M564" s="43"/>
      <c r="N564" s="42"/>
      <c r="O564" s="44"/>
      <c r="P564" s="43"/>
    </row>
    <row r="565" spans="3:16" ht="14.1" customHeight="1">
      <c r="C565" s="4"/>
      <c r="D565" s="10"/>
      <c r="E565" s="10"/>
      <c r="F565" s="10"/>
      <c r="G565" s="36"/>
      <c r="H565" s="52" t="str">
        <f>+[1]CANASTA!F710</f>
        <v>325120 Fabricación de gases industriales</v>
      </c>
      <c r="I565" s="34"/>
      <c r="J565" s="34"/>
      <c r="K565" s="159"/>
      <c r="L565" s="42"/>
      <c r="M565" s="43"/>
      <c r="N565" s="42"/>
      <c r="O565" s="44"/>
      <c r="P565" s="43"/>
    </row>
    <row r="566" spans="3:16" s="17" customFormat="1" ht="34.5" thickBot="1">
      <c r="D566" s="16"/>
      <c r="E566" s="16"/>
      <c r="F566" s="16"/>
      <c r="G566" s="39"/>
      <c r="H566" s="51"/>
      <c r="I566" s="41" t="str">
        <f>TEXT(+[2]Ponderaciones!A253,"000")</f>
        <v>251</v>
      </c>
      <c r="J566" s="41" t="str">
        <f>+[2]Ponderaciones!$D253</f>
        <v>Nitrógeno, oxigeno y gas carbónico</v>
      </c>
      <c r="K566" s="100" t="s">
        <v>1378</v>
      </c>
      <c r="L566" s="76" t="s">
        <v>1357</v>
      </c>
      <c r="M566" s="77" t="s">
        <v>1421</v>
      </c>
      <c r="N566" s="76" t="s">
        <v>632</v>
      </c>
      <c r="O566" s="77" t="s">
        <v>633</v>
      </c>
      <c r="P566" s="77" t="s">
        <v>1389</v>
      </c>
    </row>
    <row r="567" spans="3:16" ht="14.1" customHeight="1" thickTop="1">
      <c r="C567" s="4"/>
      <c r="D567" s="10"/>
      <c r="E567" s="10"/>
      <c r="F567" s="10"/>
      <c r="G567" s="158" t="str">
        <f>+[1]CANASTA!E714</f>
        <v>32513 Fabricación de pigmentos y colorantes sintéticos</v>
      </c>
      <c r="H567" s="158"/>
      <c r="I567" s="126"/>
      <c r="J567" s="126"/>
      <c r="K567" s="127"/>
      <c r="L567" s="42"/>
      <c r="M567" s="43"/>
      <c r="N567" s="42"/>
      <c r="O567" s="44"/>
      <c r="P567" s="43"/>
    </row>
    <row r="568" spans="3:16" ht="14.1" customHeight="1">
      <c r="C568" s="4"/>
      <c r="D568" s="10"/>
      <c r="E568" s="10"/>
      <c r="F568" s="10"/>
      <c r="G568" s="36"/>
      <c r="H568" s="52" t="str">
        <f>+[1]CANASTA!F715</f>
        <v>325130 Fabricación de pigmentos y colorantes sintéticos</v>
      </c>
      <c r="I568" s="34"/>
      <c r="J568" s="34"/>
      <c r="K568" s="159"/>
      <c r="L568" s="42"/>
      <c r="M568" s="43"/>
      <c r="N568" s="42"/>
      <c r="O568" s="44"/>
      <c r="P568" s="43"/>
    </row>
    <row r="569" spans="3:16" ht="23.25" thickBot="1">
      <c r="C569" s="4"/>
      <c r="D569" s="10"/>
      <c r="E569" s="10"/>
      <c r="F569" s="10"/>
      <c r="G569" s="36"/>
      <c r="H569" s="40"/>
      <c r="I569" s="41" t="str">
        <f>TEXT(+[2]Ponderaciones!A254,"000")</f>
        <v>252</v>
      </c>
      <c r="J569" s="41" t="str">
        <f>+[2]Ponderaciones!$D254</f>
        <v>Colorantes y pigmentos</v>
      </c>
      <c r="K569" s="96" t="s">
        <v>1376</v>
      </c>
      <c r="L569" s="76" t="s">
        <v>634</v>
      </c>
      <c r="M569" s="77" t="s">
        <v>635</v>
      </c>
      <c r="N569" s="76" t="s">
        <v>636</v>
      </c>
      <c r="O569" s="77" t="s">
        <v>637</v>
      </c>
      <c r="P569" s="77" t="s">
        <v>1389</v>
      </c>
    </row>
    <row r="570" spans="3:16" ht="14.1" customHeight="1" thickTop="1">
      <c r="C570" s="4"/>
      <c r="D570" s="10"/>
      <c r="E570" s="10"/>
      <c r="F570" s="10"/>
      <c r="G570" s="158" t="str">
        <f>+[1]CANASTA!E717</f>
        <v>32518 Fabricación de otros productos químicos básicos inorgánicos</v>
      </c>
      <c r="H570" s="158"/>
      <c r="I570" s="126"/>
      <c r="J570" s="126"/>
      <c r="K570" s="127"/>
      <c r="L570" s="42"/>
      <c r="M570" s="43"/>
      <c r="N570" s="42"/>
      <c r="O570" s="44"/>
      <c r="P570" s="43"/>
    </row>
    <row r="571" spans="3:16" ht="14.1" customHeight="1">
      <c r="C571" s="4"/>
      <c r="D571" s="10"/>
      <c r="E571" s="10"/>
      <c r="F571" s="10"/>
      <c r="G571" s="36"/>
      <c r="H571" s="52" t="str">
        <f>+[1]CANASTA!F718</f>
        <v>325180 Fabricación de otros productos químicos básicos inorgánicos</v>
      </c>
      <c r="I571" s="34"/>
      <c r="J571" s="34"/>
      <c r="K571" s="159"/>
      <c r="L571" s="42"/>
      <c r="M571" s="43"/>
      <c r="N571" s="42"/>
      <c r="O571" s="44"/>
      <c r="P571" s="43"/>
    </row>
    <row r="572" spans="3:16" ht="23.25" thickBot="1">
      <c r="C572" s="4"/>
      <c r="D572" s="10"/>
      <c r="E572" s="10"/>
      <c r="F572" s="10"/>
      <c r="G572" s="36"/>
      <c r="H572" s="40"/>
      <c r="I572" s="41" t="str">
        <f>TEXT(+[2]Ponderaciones!A255,"000")</f>
        <v>253</v>
      </c>
      <c r="J572" s="41" t="str">
        <f>+[2]Ponderaciones!$D255</f>
        <v>Óxidos</v>
      </c>
      <c r="K572" s="96" t="s">
        <v>1376</v>
      </c>
      <c r="L572" s="76" t="s">
        <v>638</v>
      </c>
      <c r="M572" s="77" t="s">
        <v>643</v>
      </c>
      <c r="N572" s="76" t="s">
        <v>648</v>
      </c>
      <c r="O572" s="77" t="s">
        <v>649</v>
      </c>
      <c r="P572" s="77" t="s">
        <v>1389</v>
      </c>
    </row>
    <row r="573" spans="3:16" ht="24" thickTop="1" thickBot="1">
      <c r="C573" s="4"/>
      <c r="D573" s="10"/>
      <c r="E573" s="10"/>
      <c r="F573" s="10"/>
      <c r="G573" s="61"/>
      <c r="H573" s="40"/>
      <c r="I573" s="41" t="str">
        <f>TEXT(+[2]Ponderaciones!A256,"000")</f>
        <v>254</v>
      </c>
      <c r="J573" s="41" t="str">
        <f>+[2]Ponderaciones!$D256</f>
        <v>Sosa caustica</v>
      </c>
      <c r="K573" s="96" t="s">
        <v>1376</v>
      </c>
      <c r="L573" s="79" t="s">
        <v>639</v>
      </c>
      <c r="M573" s="80" t="s">
        <v>644</v>
      </c>
      <c r="N573" s="79" t="s">
        <v>648</v>
      </c>
      <c r="O573" s="80" t="s">
        <v>649</v>
      </c>
      <c r="P573" s="80" t="s">
        <v>1389</v>
      </c>
    </row>
    <row r="574" spans="3:16" ht="24" thickTop="1" thickBot="1">
      <c r="C574" s="4"/>
      <c r="D574" s="10"/>
      <c r="E574" s="10"/>
      <c r="F574" s="10"/>
      <c r="G574" s="61"/>
      <c r="H574" s="40"/>
      <c r="I574" s="41" t="str">
        <f>TEXT(+[2]Ponderaciones!A257,"000")</f>
        <v>255</v>
      </c>
      <c r="J574" s="41" t="str">
        <f>+[2]Ponderaciones!$D257</f>
        <v>Sulfatos</v>
      </c>
      <c r="K574" s="96" t="s">
        <v>1376</v>
      </c>
      <c r="L574" s="79" t="s">
        <v>640</v>
      </c>
      <c r="M574" s="80" t="s">
        <v>645</v>
      </c>
      <c r="N574" s="79" t="s">
        <v>648</v>
      </c>
      <c r="O574" s="80" t="s">
        <v>649</v>
      </c>
      <c r="P574" s="80" t="s">
        <v>1389</v>
      </c>
    </row>
    <row r="575" spans="3:16" s="17" customFormat="1" ht="35.25" thickTop="1" thickBot="1">
      <c r="D575" s="16"/>
      <c r="E575" s="16"/>
      <c r="F575" s="16"/>
      <c r="G575" s="67"/>
      <c r="H575" s="51"/>
      <c r="I575" s="41" t="str">
        <f>TEXT(+[2]Ponderaciones!A258,"000")</f>
        <v>256</v>
      </c>
      <c r="J575" s="41" t="str">
        <f>+[2]Ponderaciones!$D258</f>
        <v>Carbonatos y cloro</v>
      </c>
      <c r="K575" s="100" t="s">
        <v>1378</v>
      </c>
      <c r="L575" s="79" t="s">
        <v>1391</v>
      </c>
      <c r="M575" s="80" t="s">
        <v>1515</v>
      </c>
      <c r="N575" s="79" t="s">
        <v>648</v>
      </c>
      <c r="O575" s="80" t="s">
        <v>649</v>
      </c>
      <c r="P575" s="80" t="s">
        <v>1389</v>
      </c>
    </row>
    <row r="576" spans="3:16" ht="35.25" thickTop="1" thickBot="1">
      <c r="C576" s="4"/>
      <c r="D576" s="10"/>
      <c r="E576" s="10"/>
      <c r="F576" s="10"/>
      <c r="G576" s="61"/>
      <c r="H576" s="40"/>
      <c r="I576" s="41" t="str">
        <f>TEXT(+[2]Ponderaciones!A259,"000")</f>
        <v>257</v>
      </c>
      <c r="J576" s="41" t="str">
        <f>+[2]Ponderaciones!$D259</f>
        <v>Acido fluorhídrico y otros ácidos inorgánicos</v>
      </c>
      <c r="K576" s="96" t="s">
        <v>1376</v>
      </c>
      <c r="L576" s="79" t="s">
        <v>641</v>
      </c>
      <c r="M576" s="80" t="s">
        <v>646</v>
      </c>
      <c r="N576" s="79" t="s">
        <v>648</v>
      </c>
      <c r="O576" s="80" t="s">
        <v>649</v>
      </c>
      <c r="P576" s="80" t="s">
        <v>1389</v>
      </c>
    </row>
    <row r="577" spans="3:16" ht="35.25" thickTop="1" thickBot="1">
      <c r="C577" s="4"/>
      <c r="D577" s="10"/>
      <c r="E577" s="10"/>
      <c r="F577" s="10"/>
      <c r="G577" s="36"/>
      <c r="H577" s="40"/>
      <c r="I577" s="41" t="str">
        <f>TEXT(+[2]Ponderaciones!A260,"000")</f>
        <v>258</v>
      </c>
      <c r="J577" s="41" t="str">
        <f>+[2]Ponderaciones!$D260</f>
        <v>Otros productos químicos inorgánicos</v>
      </c>
      <c r="K577" s="96" t="s">
        <v>1376</v>
      </c>
      <c r="L577" s="79" t="s">
        <v>642</v>
      </c>
      <c r="M577" s="80" t="s">
        <v>647</v>
      </c>
      <c r="N577" s="79" t="s">
        <v>648</v>
      </c>
      <c r="O577" s="80" t="s">
        <v>649</v>
      </c>
      <c r="P577" s="80" t="s">
        <v>1389</v>
      </c>
    </row>
    <row r="578" spans="3:16" ht="14.1" customHeight="1" thickTop="1">
      <c r="C578" s="4"/>
      <c r="D578" s="10"/>
      <c r="E578" s="10"/>
      <c r="F578" s="36"/>
      <c r="G578" s="158" t="str">
        <f>+[1]CANASTA!E726</f>
        <v>32519 Fabricación de otros productos químicos básicos orgánicos</v>
      </c>
      <c r="H578" s="158"/>
      <c r="I578" s="126"/>
      <c r="J578" s="126"/>
      <c r="K578" s="127"/>
      <c r="L578" s="42"/>
      <c r="M578" s="43"/>
      <c r="N578" s="42"/>
      <c r="O578" s="44"/>
      <c r="P578" s="43"/>
    </row>
    <row r="579" spans="3:16" ht="14.1" customHeight="1">
      <c r="C579" s="4"/>
      <c r="D579" s="10"/>
      <c r="E579" s="10"/>
      <c r="F579" s="36"/>
      <c r="G579" s="36"/>
      <c r="H579" s="52" t="str">
        <f>+[1]CANASTA!F727</f>
        <v>325190 Fabricación de otros productos químicos básicos orgánicos</v>
      </c>
      <c r="I579" s="34"/>
      <c r="J579" s="34"/>
      <c r="K579" s="159"/>
      <c r="L579" s="42"/>
      <c r="M579" s="43"/>
      <c r="N579" s="42"/>
      <c r="O579" s="44"/>
      <c r="P579" s="43"/>
    </row>
    <row r="580" spans="3:16" ht="23.25" thickBot="1">
      <c r="C580" s="4"/>
      <c r="D580" s="10"/>
      <c r="E580" s="10"/>
      <c r="F580" s="36"/>
      <c r="G580" s="36"/>
      <c r="H580" s="40"/>
      <c r="I580" s="41" t="str">
        <f>TEXT(+[2]Ponderaciones!A261,"000")</f>
        <v>259</v>
      </c>
      <c r="J580" s="41" t="str">
        <f>+[2]Ponderaciones!$D261</f>
        <v>Acido tereftálico y otros ésteres</v>
      </c>
      <c r="K580" s="96" t="s">
        <v>1376</v>
      </c>
      <c r="L580" s="76" t="s">
        <v>650</v>
      </c>
      <c r="M580" s="77" t="s">
        <v>653</v>
      </c>
      <c r="N580" s="76" t="s">
        <v>655</v>
      </c>
      <c r="O580" s="77" t="s">
        <v>656</v>
      </c>
      <c r="P580" s="77" t="s">
        <v>1389</v>
      </c>
    </row>
    <row r="581" spans="3:16" s="17" customFormat="1" ht="46.5" thickTop="1" thickBot="1">
      <c r="D581" s="16"/>
      <c r="E581" s="16"/>
      <c r="F581" s="39"/>
      <c r="G581" s="39"/>
      <c r="H581" s="51"/>
      <c r="I581" s="41" t="str">
        <f>TEXT(+[2]Ponderaciones!A262,"000")</f>
        <v>260</v>
      </c>
      <c r="J581" s="41" t="str">
        <f>+[2]Ponderaciones!$D262</f>
        <v>Alcoholes, acido cítrico, ácido acético y otros ácidos orgánicos</v>
      </c>
      <c r="K581" s="100" t="s">
        <v>1378</v>
      </c>
      <c r="L581" s="76" t="s">
        <v>651</v>
      </c>
      <c r="M581" s="77" t="s">
        <v>1516</v>
      </c>
      <c r="N581" s="76" t="s">
        <v>655</v>
      </c>
      <c r="O581" s="77" t="s">
        <v>656</v>
      </c>
      <c r="P581" s="80" t="s">
        <v>1389</v>
      </c>
    </row>
    <row r="582" spans="3:16" ht="35.25" thickTop="1" thickBot="1">
      <c r="C582" s="4"/>
      <c r="D582" s="10"/>
      <c r="E582" s="10"/>
      <c r="F582" s="36"/>
      <c r="G582" s="36"/>
      <c r="H582" s="40"/>
      <c r="I582" s="41" t="str">
        <f>TEXT(+[2]Ponderaciones!A263,"000")</f>
        <v>261</v>
      </c>
      <c r="J582" s="41" t="str">
        <f>+[2]Ponderaciones!$D263</f>
        <v>Otros productos químicos orgánicos</v>
      </c>
      <c r="K582" s="100" t="s">
        <v>1378</v>
      </c>
      <c r="L582" s="79" t="s">
        <v>652</v>
      </c>
      <c r="M582" s="80" t="s">
        <v>654</v>
      </c>
      <c r="N582" s="79" t="s">
        <v>655</v>
      </c>
      <c r="O582" s="80" t="s">
        <v>656</v>
      </c>
      <c r="P582" s="80" t="s">
        <v>1389</v>
      </c>
    </row>
    <row r="583" spans="3:16" ht="14.1" customHeight="1" thickTop="1">
      <c r="C583" s="4"/>
      <c r="D583" s="10"/>
      <c r="E583" s="10"/>
      <c r="F583" s="37" t="str">
        <f>+[1]CANASTA!D732</f>
        <v>3252 Fabricación de resinas y hules sintéticos, y fibras químicas</v>
      </c>
      <c r="G583" s="36"/>
      <c r="H583" s="34"/>
      <c r="I583" s="37"/>
      <c r="J583" s="37"/>
      <c r="K583" s="95"/>
      <c r="L583" s="42"/>
      <c r="M583" s="43"/>
      <c r="N583" s="42"/>
      <c r="O583" s="44"/>
      <c r="P583" s="43"/>
    </row>
    <row r="584" spans="3:16" ht="14.1" customHeight="1">
      <c r="C584" s="4"/>
      <c r="D584" s="10"/>
      <c r="E584" s="10"/>
      <c r="F584" s="36"/>
      <c r="G584" s="158" t="str">
        <f>+[1]CANASTA!E733</f>
        <v>32521 Fabricación de resinas y hules sintéticos</v>
      </c>
      <c r="H584" s="158"/>
      <c r="I584" s="126"/>
      <c r="J584" s="126"/>
      <c r="K584" s="127"/>
      <c r="L584" s="42"/>
      <c r="M584" s="43"/>
      <c r="N584" s="42"/>
      <c r="O584" s="44"/>
      <c r="P584" s="43"/>
    </row>
    <row r="585" spans="3:16" ht="14.1" customHeight="1">
      <c r="C585" s="4"/>
      <c r="D585" s="10"/>
      <c r="E585" s="10"/>
      <c r="F585" s="36"/>
      <c r="G585" s="36"/>
      <c r="H585" s="52" t="str">
        <f>+[1]CANASTA!F734</f>
        <v>325211 Fabricación de resinas sintéticas</v>
      </c>
      <c r="I585" s="34"/>
      <c r="J585" s="34"/>
      <c r="K585" s="159"/>
      <c r="L585" s="42"/>
      <c r="M585" s="43"/>
      <c r="N585" s="42"/>
      <c r="O585" s="44"/>
      <c r="P585" s="43"/>
    </row>
    <row r="586" spans="3:16" ht="34.5" thickBot="1">
      <c r="C586" s="4"/>
      <c r="D586" s="10"/>
      <c r="E586" s="10"/>
      <c r="F586" s="36"/>
      <c r="G586" s="36"/>
      <c r="H586" s="40"/>
      <c r="I586" s="41" t="str">
        <f>TEXT(+[2]Ponderaciones!A264,"000")</f>
        <v>262</v>
      </c>
      <c r="J586" s="41" t="str">
        <f>+[2]Ponderaciones!$D264</f>
        <v>Polipropileno</v>
      </c>
      <c r="K586" s="96" t="s">
        <v>1376</v>
      </c>
      <c r="L586" s="76" t="s">
        <v>657</v>
      </c>
      <c r="M586" s="77" t="s">
        <v>661</v>
      </c>
      <c r="N586" s="76" t="s">
        <v>664</v>
      </c>
      <c r="O586" s="77" t="s">
        <v>665</v>
      </c>
      <c r="P586" s="77" t="s">
        <v>1388</v>
      </c>
    </row>
    <row r="587" spans="3:16" ht="35.25" thickTop="1" thickBot="1">
      <c r="C587" s="4"/>
      <c r="D587" s="10"/>
      <c r="E587" s="10"/>
      <c r="F587" s="36"/>
      <c r="G587" s="36"/>
      <c r="H587" s="40"/>
      <c r="I587" s="41" t="str">
        <f>TEXT(+[2]Ponderaciones!A265,"000")</f>
        <v>263</v>
      </c>
      <c r="J587" s="41" t="str">
        <f>+[2]Ponderaciones!$D265</f>
        <v>Resina de poliestireno</v>
      </c>
      <c r="K587" s="96" t="s">
        <v>1376</v>
      </c>
      <c r="L587" s="79" t="s">
        <v>658</v>
      </c>
      <c r="M587" s="80" t="s">
        <v>662</v>
      </c>
      <c r="N587" s="79" t="s">
        <v>664</v>
      </c>
      <c r="O587" s="80" t="s">
        <v>665</v>
      </c>
      <c r="P587" s="80" t="s">
        <v>1388</v>
      </c>
    </row>
    <row r="588" spans="3:16" ht="24" thickTop="1" thickBot="1">
      <c r="C588" s="4"/>
      <c r="D588" s="10"/>
      <c r="E588" s="10"/>
      <c r="F588" s="36"/>
      <c r="G588" s="36"/>
      <c r="H588" s="40"/>
      <c r="I588" s="41" t="str">
        <f>TEXT(+[2]Ponderaciones!A266,"000")</f>
        <v>264</v>
      </c>
      <c r="J588" s="41" t="str">
        <f>+[2]Ponderaciones!$D266</f>
        <v>Tereftalato de polietileno (pet)</v>
      </c>
      <c r="K588" s="98" t="s">
        <v>1377</v>
      </c>
      <c r="L588" s="79"/>
      <c r="M588" s="80"/>
      <c r="N588" s="79"/>
      <c r="O588" s="80"/>
      <c r="P588" s="80"/>
    </row>
    <row r="589" spans="3:16" ht="35.25" thickTop="1" thickBot="1">
      <c r="C589" s="4"/>
      <c r="D589" s="10"/>
      <c r="E589" s="10"/>
      <c r="F589" s="36"/>
      <c r="G589" s="61"/>
      <c r="H589" s="40"/>
      <c r="I589" s="41" t="str">
        <f>TEXT(+[2]Ponderaciones!A267,"000")</f>
        <v>265</v>
      </c>
      <c r="J589" s="41" t="str">
        <f>+[2]Ponderaciones!$D267</f>
        <v>Cloruro de polivinilo (pvc)</v>
      </c>
      <c r="K589" s="96" t="s">
        <v>1376</v>
      </c>
      <c r="L589" s="79" t="s">
        <v>659</v>
      </c>
      <c r="M589" s="80" t="s">
        <v>663</v>
      </c>
      <c r="N589" s="79" t="s">
        <v>664</v>
      </c>
      <c r="O589" s="80" t="s">
        <v>665</v>
      </c>
      <c r="P589" s="80" t="s">
        <v>1388</v>
      </c>
    </row>
    <row r="590" spans="3:16" ht="35.25" thickTop="1" thickBot="1">
      <c r="C590" s="4"/>
      <c r="D590" s="10"/>
      <c r="E590" s="10"/>
      <c r="F590" s="36"/>
      <c r="G590" s="36"/>
      <c r="H590" s="40"/>
      <c r="I590" s="41" t="str">
        <f>TEXT(+[2]Ponderaciones!A268,"000")</f>
        <v>266</v>
      </c>
      <c r="J590" s="41" t="str">
        <f>+[2]Ponderaciones!$D268</f>
        <v>Otras resinas</v>
      </c>
      <c r="K590" s="100" t="s">
        <v>1378</v>
      </c>
      <c r="L590" s="76" t="s">
        <v>660</v>
      </c>
      <c r="M590" s="77" t="s">
        <v>1517</v>
      </c>
      <c r="N590" s="76" t="s">
        <v>664</v>
      </c>
      <c r="O590" s="77" t="s">
        <v>665</v>
      </c>
      <c r="P590" s="77" t="s">
        <v>1388</v>
      </c>
    </row>
    <row r="591" spans="3:16" ht="14.1" customHeight="1" thickTop="1">
      <c r="C591" s="4"/>
      <c r="D591" s="10"/>
      <c r="E591" s="10"/>
      <c r="F591" s="36"/>
      <c r="G591" s="36"/>
      <c r="H591" s="52" t="str">
        <f>+[1]CANASTA!F741</f>
        <v>325212 Fabricación de hules sintéticos</v>
      </c>
      <c r="I591" s="34"/>
      <c r="J591" s="34"/>
      <c r="K591" s="159"/>
      <c r="L591" s="82"/>
      <c r="M591" s="83"/>
      <c r="N591" s="82"/>
      <c r="O591" s="84"/>
      <c r="P591" s="83"/>
    </row>
    <row r="592" spans="3:16" ht="34.5" thickBot="1">
      <c r="C592" s="4"/>
      <c r="D592" s="10"/>
      <c r="E592" s="10"/>
      <c r="F592" s="36"/>
      <c r="G592" s="36"/>
      <c r="H592" s="40"/>
      <c r="I592" s="41" t="str">
        <f>TEXT(+[2]Ponderaciones!A269,"000")</f>
        <v>267</v>
      </c>
      <c r="J592" s="41" t="str">
        <f>+[2]Ponderaciones!$D269</f>
        <v>Hule sintético</v>
      </c>
      <c r="K592" s="96" t="s">
        <v>1376</v>
      </c>
      <c r="L592" s="76" t="s">
        <v>666</v>
      </c>
      <c r="M592" s="77" t="s">
        <v>667</v>
      </c>
      <c r="N592" s="76" t="s">
        <v>668</v>
      </c>
      <c r="O592" s="77" t="s">
        <v>669</v>
      </c>
      <c r="P592" s="77" t="s">
        <v>1388</v>
      </c>
    </row>
    <row r="593" spans="3:16" ht="14.1" customHeight="1" thickTop="1">
      <c r="C593" s="4"/>
      <c r="D593" s="10"/>
      <c r="E593" s="10"/>
      <c r="F593" s="36"/>
      <c r="G593" s="158" t="str">
        <f>+[1]CANASTA!E743</f>
        <v>32522 Fabricación de fibras químicas</v>
      </c>
      <c r="H593" s="158"/>
      <c r="I593" s="126"/>
      <c r="J593" s="126"/>
      <c r="K593" s="127"/>
      <c r="L593" s="42"/>
      <c r="M593" s="43"/>
      <c r="N593" s="42"/>
      <c r="O593" s="44"/>
      <c r="P593" s="43"/>
    </row>
    <row r="594" spans="3:16" ht="14.1" customHeight="1">
      <c r="C594" s="4"/>
      <c r="D594" s="10"/>
      <c r="E594" s="10"/>
      <c r="F594" s="36"/>
      <c r="G594" s="36"/>
      <c r="H594" s="52" t="str">
        <f>+[1]CANASTA!F744</f>
        <v>325220 Fabricación de fibras químicas</v>
      </c>
      <c r="I594" s="34"/>
      <c r="J594" s="34"/>
      <c r="K594" s="159"/>
      <c r="L594" s="42"/>
      <c r="M594" s="43"/>
      <c r="N594" s="42"/>
      <c r="O594" s="44"/>
      <c r="P594" s="43"/>
    </row>
    <row r="595" spans="3:16" s="17" customFormat="1" ht="34.5" thickBot="1">
      <c r="D595" s="16"/>
      <c r="E595" s="16"/>
      <c r="F595" s="39"/>
      <c r="G595" s="39"/>
      <c r="H595" s="51"/>
      <c r="I595" s="41" t="str">
        <f>TEXT(+[2]Ponderaciones!A270,"000")</f>
        <v>268</v>
      </c>
      <c r="J595" s="41" t="str">
        <f>+[2]Ponderaciones!$D270</f>
        <v>Fibras de nylon y acrílicas</v>
      </c>
      <c r="K595" s="100" t="s">
        <v>1378</v>
      </c>
      <c r="L595" s="76" t="s">
        <v>674</v>
      </c>
      <c r="M595" s="77" t="s">
        <v>1518</v>
      </c>
      <c r="N595" s="76" t="s">
        <v>672</v>
      </c>
      <c r="O595" s="77" t="s">
        <v>673</v>
      </c>
      <c r="P595" s="77" t="s">
        <v>1388</v>
      </c>
    </row>
    <row r="596" spans="3:16" ht="35.25" thickTop="1" thickBot="1">
      <c r="C596" s="4"/>
      <c r="D596" s="10"/>
      <c r="E596" s="10"/>
      <c r="F596" s="36"/>
      <c r="G596" s="36"/>
      <c r="H596" s="40"/>
      <c r="I596" s="41" t="str">
        <f>TEXT(+[2]Ponderaciones!A271,"000")</f>
        <v>269</v>
      </c>
      <c r="J596" s="41" t="str">
        <f>+[2]Ponderaciones!$D271</f>
        <v>Fibra de poliéster</v>
      </c>
      <c r="K596" s="96" t="s">
        <v>1376</v>
      </c>
      <c r="L596" s="79" t="s">
        <v>670</v>
      </c>
      <c r="M596" s="80" t="s">
        <v>671</v>
      </c>
      <c r="N596" s="79" t="s">
        <v>672</v>
      </c>
      <c r="O596" s="80" t="s">
        <v>673</v>
      </c>
      <c r="P596" s="80" t="s">
        <v>1388</v>
      </c>
    </row>
    <row r="597" spans="3:16" ht="35.25" thickTop="1" thickBot="1">
      <c r="C597" s="4"/>
      <c r="D597" s="10"/>
      <c r="E597" s="10"/>
      <c r="F597" s="36"/>
      <c r="G597" s="36"/>
      <c r="H597" s="40"/>
      <c r="I597" s="41" t="str">
        <f>TEXT(+[2]Ponderaciones!A272,"000")</f>
        <v>270</v>
      </c>
      <c r="J597" s="41" t="str">
        <f>+[2]Ponderaciones!$D272</f>
        <v>Otras fibras sintéticas</v>
      </c>
      <c r="K597" s="100" t="s">
        <v>1378</v>
      </c>
      <c r="L597" s="79" t="s">
        <v>675</v>
      </c>
      <c r="M597" s="80" t="s">
        <v>1519</v>
      </c>
      <c r="N597" s="79" t="s">
        <v>672</v>
      </c>
      <c r="O597" s="80" t="s">
        <v>673</v>
      </c>
      <c r="P597" s="80" t="s">
        <v>1388</v>
      </c>
    </row>
    <row r="598" spans="3:16" ht="14.1" customHeight="1" thickTop="1">
      <c r="C598" s="4"/>
      <c r="D598" s="10"/>
      <c r="E598" s="36"/>
      <c r="F598" s="37" t="str">
        <f>+[1]CANASTA!D750</f>
        <v>3253 Fabricación de fertilizantes, pesticidas y otros agroquímicos</v>
      </c>
      <c r="G598" s="36"/>
      <c r="H598" s="34"/>
      <c r="I598" s="117"/>
      <c r="J598" s="117"/>
      <c r="K598" s="95"/>
      <c r="L598" s="42"/>
      <c r="M598" s="43"/>
      <c r="N598" s="42"/>
      <c r="O598" s="44"/>
      <c r="P598" s="43"/>
    </row>
    <row r="599" spans="3:16" ht="14.1" customHeight="1">
      <c r="C599" s="4"/>
      <c r="D599" s="10"/>
      <c r="E599" s="36"/>
      <c r="F599" s="36"/>
      <c r="G599" s="158" t="str">
        <f>+[1]CANASTA!E751</f>
        <v>32531 Fabricación de fertilizantes</v>
      </c>
      <c r="H599" s="158"/>
      <c r="I599" s="35"/>
      <c r="J599" s="124"/>
      <c r="K599" s="159"/>
      <c r="L599" s="42"/>
      <c r="M599" s="43"/>
      <c r="N599" s="42"/>
      <c r="O599" s="44"/>
      <c r="P599" s="43"/>
    </row>
    <row r="600" spans="3:16" ht="14.1" customHeight="1">
      <c r="C600" s="4"/>
      <c r="D600" s="10"/>
      <c r="E600" s="36"/>
      <c r="F600" s="36"/>
      <c r="G600" s="36"/>
      <c r="H600" s="52" t="str">
        <f>+[1]CANASTA!F752</f>
        <v>325310 Fabricación de fertilizantes</v>
      </c>
      <c r="I600" s="34"/>
      <c r="J600" s="34"/>
      <c r="K600" s="159"/>
      <c r="L600" s="42"/>
      <c r="M600" s="43"/>
      <c r="N600" s="42"/>
      <c r="O600" s="44"/>
      <c r="P600" s="43"/>
    </row>
    <row r="601" spans="3:16" ht="23.25" thickBot="1">
      <c r="C601" s="4"/>
      <c r="D601" s="10"/>
      <c r="E601" s="36"/>
      <c r="F601" s="36"/>
      <c r="G601" s="36"/>
      <c r="H601" s="40"/>
      <c r="I601" s="41" t="str">
        <f>TEXT(+[2]Ponderaciones!A273,"000")</f>
        <v>271</v>
      </c>
      <c r="J601" s="41" t="str">
        <f>+[2]Ponderaciones!$D273</f>
        <v>Fertilizantes</v>
      </c>
      <c r="K601" s="100" t="s">
        <v>1378</v>
      </c>
      <c r="L601" s="76" t="s">
        <v>1371</v>
      </c>
      <c r="M601" s="77" t="s">
        <v>1520</v>
      </c>
      <c r="N601" s="76" t="s">
        <v>676</v>
      </c>
      <c r="O601" s="77" t="s">
        <v>677</v>
      </c>
      <c r="P601" s="77" t="s">
        <v>678</v>
      </c>
    </row>
    <row r="602" spans="3:16" ht="14.1" customHeight="1" thickTop="1">
      <c r="C602" s="4"/>
      <c r="D602" s="10"/>
      <c r="E602" s="36"/>
      <c r="F602" s="36"/>
      <c r="G602" s="158" t="str">
        <f>+[1]CANASTA!E761</f>
        <v>32532 Fabricación de pesticidas y otros agroquímicos, excepto fertilizantes</v>
      </c>
      <c r="H602" s="158"/>
      <c r="I602" s="126"/>
      <c r="J602" s="126"/>
      <c r="K602" s="127"/>
      <c r="L602" s="42"/>
      <c r="M602" s="43"/>
      <c r="N602" s="42"/>
      <c r="O602" s="44"/>
      <c r="P602" s="43"/>
    </row>
    <row r="603" spans="3:16" ht="14.1" customHeight="1">
      <c r="C603" s="4"/>
      <c r="D603" s="10"/>
      <c r="E603" s="36"/>
      <c r="F603" s="36"/>
      <c r="G603" s="36"/>
      <c r="H603" s="52" t="str">
        <f>+[1]CANASTA!F762</f>
        <v>325320 Fabricación de pesticidas y otros agroquímicos, excepto fertilizantes</v>
      </c>
      <c r="I603" s="34"/>
      <c r="J603" s="34"/>
      <c r="K603" s="159"/>
      <c r="L603" s="42"/>
      <c r="M603" s="43"/>
      <c r="N603" s="42"/>
      <c r="O603" s="44"/>
      <c r="P603" s="43"/>
    </row>
    <row r="604" spans="3:16" ht="34.5" thickBot="1">
      <c r="C604" s="4"/>
      <c r="D604" s="10"/>
      <c r="E604" s="36"/>
      <c r="F604" s="36"/>
      <c r="G604" s="36"/>
      <c r="H604" s="40"/>
      <c r="I604" s="41" t="str">
        <f>TEXT(+[2]Ponderaciones!A274,"000")</f>
        <v>272</v>
      </c>
      <c r="J604" s="41" t="str">
        <f>+[2]Ponderaciones!$D274</f>
        <v xml:space="preserve">Plaguicidas, insecticidas y fungicidas </v>
      </c>
      <c r="K604" s="96" t="s">
        <v>1376</v>
      </c>
      <c r="L604" s="76" t="s">
        <v>679</v>
      </c>
      <c r="M604" s="77" t="s">
        <v>680</v>
      </c>
      <c r="N604" s="76" t="s">
        <v>681</v>
      </c>
      <c r="O604" s="77" t="s">
        <v>682</v>
      </c>
      <c r="P604" s="77" t="s">
        <v>1414</v>
      </c>
    </row>
    <row r="605" spans="3:16" ht="14.1" customHeight="1" thickTop="1">
      <c r="C605" s="4"/>
      <c r="D605" s="10"/>
      <c r="E605" s="36"/>
      <c r="F605" s="37" t="str">
        <f>+[1]CANASTA!D764</f>
        <v>3254 Fabricación de productos farmacéuticos</v>
      </c>
      <c r="G605" s="36"/>
      <c r="H605" s="34"/>
      <c r="I605" s="117"/>
      <c r="J605" s="117"/>
      <c r="K605" s="95"/>
      <c r="L605" s="42"/>
      <c r="M605" s="43"/>
      <c r="N605" s="42"/>
      <c r="O605" s="44"/>
      <c r="P605" s="43"/>
    </row>
    <row r="606" spans="3:16" ht="14.1" customHeight="1">
      <c r="C606" s="4"/>
      <c r="D606" s="10"/>
      <c r="E606" s="36"/>
      <c r="F606" s="36"/>
      <c r="G606" s="158" t="str">
        <f>+[1]CANASTA!E765</f>
        <v>32541 Fabricación de productos farmacéuticos</v>
      </c>
      <c r="H606" s="158"/>
      <c r="I606" s="126"/>
      <c r="J606" s="126"/>
      <c r="K606" s="127"/>
      <c r="L606" s="42"/>
      <c r="M606" s="43"/>
      <c r="N606" s="42"/>
      <c r="O606" s="44"/>
      <c r="P606" s="43"/>
    </row>
    <row r="607" spans="3:16" ht="14.1" customHeight="1">
      <c r="C607" s="4"/>
      <c r="D607" s="10"/>
      <c r="E607" s="36"/>
      <c r="F607" s="36"/>
      <c r="G607" s="36"/>
      <c r="H607" s="52" t="str">
        <f>+[1]CANASTA!F766</f>
        <v>325411 Fabricación de materias primas para la industria farmacéutica</v>
      </c>
      <c r="I607" s="34"/>
      <c r="J607" s="34"/>
      <c r="K607" s="159"/>
      <c r="L607" s="42"/>
      <c r="M607" s="43"/>
      <c r="N607" s="42"/>
      <c r="O607" s="44"/>
      <c r="P607" s="43"/>
    </row>
    <row r="608" spans="3:16" ht="33" customHeight="1" thickBot="1">
      <c r="C608" s="4"/>
      <c r="D608" s="10"/>
      <c r="E608" s="36"/>
      <c r="F608" s="36"/>
      <c r="G608" s="36"/>
      <c r="H608" s="40"/>
      <c r="I608" s="41" t="str">
        <f>TEXT(+[2]Ponderaciones!A275,"000")</f>
        <v>273</v>
      </c>
      <c r="J608" s="41" t="str">
        <f>+[2]Ponderaciones!$D275</f>
        <v>Materias primas para la industria farmacéutica</v>
      </c>
      <c r="K608" s="98" t="s">
        <v>1377</v>
      </c>
      <c r="L608" s="76"/>
      <c r="M608" s="77"/>
      <c r="N608" s="45"/>
      <c r="O608" s="47"/>
      <c r="P608" s="46"/>
    </row>
    <row r="609" spans="3:16" ht="14.1" customHeight="1" thickTop="1">
      <c r="C609" s="4"/>
      <c r="D609" s="10"/>
      <c r="E609" s="36"/>
      <c r="F609" s="36"/>
      <c r="G609" s="36"/>
      <c r="H609" s="52" t="str">
        <f>+[1]CANASTA!F768</f>
        <v>325412 Fabricación de preparaciones farmacéuticas.</v>
      </c>
      <c r="I609" s="34"/>
      <c r="J609" s="34"/>
      <c r="K609" s="159"/>
      <c r="L609" s="42"/>
      <c r="M609" s="43"/>
      <c r="N609" s="42"/>
      <c r="O609" s="44"/>
      <c r="P609" s="43"/>
    </row>
    <row r="610" spans="3:16" ht="23.25" thickBot="1">
      <c r="C610" s="4"/>
      <c r="D610" s="10"/>
      <c r="E610" s="36"/>
      <c r="F610" s="36"/>
      <c r="G610" s="36"/>
      <c r="H610" s="36"/>
      <c r="I610" s="41" t="str">
        <f>TEXT(+[2]Ponderaciones!A276,"000")</f>
        <v>274</v>
      </c>
      <c r="J610" s="41" t="str">
        <f>+[2]Ponderaciones!$D276</f>
        <v>Gastrointestinales</v>
      </c>
      <c r="K610" s="96" t="s">
        <v>1376</v>
      </c>
      <c r="L610" s="76" t="s">
        <v>683</v>
      </c>
      <c r="M610" s="77" t="s">
        <v>1447</v>
      </c>
      <c r="N610" s="76" t="s">
        <v>699</v>
      </c>
      <c r="O610" s="77" t="s">
        <v>700</v>
      </c>
      <c r="P610" s="77" t="s">
        <v>1415</v>
      </c>
    </row>
    <row r="611" spans="3:16" ht="24" thickTop="1" thickBot="1">
      <c r="C611" s="4"/>
      <c r="D611" s="10"/>
      <c r="E611" s="36"/>
      <c r="F611" s="36"/>
      <c r="G611" s="36"/>
      <c r="H611" s="40"/>
      <c r="I611" s="41" t="str">
        <f>TEXT(+[2]Ponderaciones!A277,"000")</f>
        <v>275</v>
      </c>
      <c r="J611" s="41" t="str">
        <f>+[2]Ponderaciones!$D277</f>
        <v>Nutricionales</v>
      </c>
      <c r="K611" s="96" t="s">
        <v>1376</v>
      </c>
      <c r="L611" s="79" t="s">
        <v>688</v>
      </c>
      <c r="M611" s="80" t="s">
        <v>691</v>
      </c>
      <c r="N611" s="79" t="s">
        <v>699</v>
      </c>
      <c r="O611" s="80" t="s">
        <v>700</v>
      </c>
      <c r="P611" s="77" t="s">
        <v>1415</v>
      </c>
    </row>
    <row r="612" spans="3:16" ht="24" thickTop="1" thickBot="1">
      <c r="C612" s="4"/>
      <c r="D612" s="10"/>
      <c r="E612" s="36"/>
      <c r="F612" s="36"/>
      <c r="G612" s="36"/>
      <c r="H612" s="40"/>
      <c r="I612" s="41" t="str">
        <f>TEXT(+[2]Ponderaciones!A278,"000")</f>
        <v>276</v>
      </c>
      <c r="J612" s="41" t="str">
        <f>+[2]Ponderaciones!$D278</f>
        <v>Dermatológicos</v>
      </c>
      <c r="K612" s="96" t="s">
        <v>1376</v>
      </c>
      <c r="L612" s="79" t="s">
        <v>687</v>
      </c>
      <c r="M612" s="80" t="s">
        <v>692</v>
      </c>
      <c r="N612" s="79" t="s">
        <v>699</v>
      </c>
      <c r="O612" s="80" t="s">
        <v>700</v>
      </c>
      <c r="P612" s="77" t="s">
        <v>1415</v>
      </c>
    </row>
    <row r="613" spans="3:16" ht="38.25" customHeight="1" thickTop="1" thickBot="1">
      <c r="C613" s="4"/>
      <c r="D613" s="10"/>
      <c r="E613" s="36"/>
      <c r="F613" s="36"/>
      <c r="G613" s="61"/>
      <c r="H613" s="40"/>
      <c r="I613" s="41" t="str">
        <f>TEXT(+[2]Ponderaciones!A279,"000")</f>
        <v>277</v>
      </c>
      <c r="J613" s="41" t="str">
        <f>+[2]Ponderaciones!$D279</f>
        <v>Expectorantes y descongestivos</v>
      </c>
      <c r="K613" s="96" t="s">
        <v>1376</v>
      </c>
      <c r="L613" s="79" t="s">
        <v>686</v>
      </c>
      <c r="M613" s="80" t="s">
        <v>693</v>
      </c>
      <c r="N613" s="79" t="s">
        <v>699</v>
      </c>
      <c r="O613" s="80" t="s">
        <v>700</v>
      </c>
      <c r="P613" s="77" t="s">
        <v>1415</v>
      </c>
    </row>
    <row r="614" spans="3:16" ht="24" thickTop="1" thickBot="1">
      <c r="C614" s="4"/>
      <c r="D614" s="10"/>
      <c r="E614" s="36"/>
      <c r="F614" s="36"/>
      <c r="G614" s="61"/>
      <c r="H614" s="40"/>
      <c r="I614" s="41" t="str">
        <f>TEXT(+[2]Ponderaciones!A280,"000")</f>
        <v>278</v>
      </c>
      <c r="J614" s="41" t="str">
        <f>+[2]Ponderaciones!$D280</f>
        <v>Veterinarios</v>
      </c>
      <c r="K614" s="96" t="s">
        <v>1376</v>
      </c>
      <c r="L614" s="76" t="s">
        <v>685</v>
      </c>
      <c r="M614" s="77" t="s">
        <v>694</v>
      </c>
      <c r="N614" s="76" t="s">
        <v>699</v>
      </c>
      <c r="O614" s="77" t="s">
        <v>700</v>
      </c>
      <c r="P614" s="77" t="s">
        <v>1415</v>
      </c>
    </row>
    <row r="615" spans="3:16" s="17" customFormat="1" ht="24" thickTop="1" thickBot="1">
      <c r="D615" s="16"/>
      <c r="E615" s="39"/>
      <c r="F615" s="39"/>
      <c r="G615" s="67"/>
      <c r="H615" s="51"/>
      <c r="I615" s="41" t="str">
        <f>TEXT(+[2]Ponderaciones!A281,"000")</f>
        <v>279</v>
      </c>
      <c r="J615" s="41" t="str">
        <f>+[2]Ponderaciones!$D281</f>
        <v>Antibióticos</v>
      </c>
      <c r="K615" s="96" t="s">
        <v>1376</v>
      </c>
      <c r="L615" s="79" t="s">
        <v>684</v>
      </c>
      <c r="M615" s="80" t="s">
        <v>695</v>
      </c>
      <c r="N615" s="79" t="s">
        <v>699</v>
      </c>
      <c r="O615" s="80" t="s">
        <v>700</v>
      </c>
      <c r="P615" s="77" t="s">
        <v>1415</v>
      </c>
    </row>
    <row r="616" spans="3:16" ht="33" customHeight="1" thickTop="1" thickBot="1">
      <c r="C616" s="4"/>
      <c r="D616" s="10"/>
      <c r="E616" s="36"/>
      <c r="F616" s="36"/>
      <c r="G616" s="61"/>
      <c r="H616" s="40"/>
      <c r="I616" s="41" t="str">
        <f>TEXT(+[2]Ponderaciones!A282,"000")</f>
        <v>280</v>
      </c>
      <c r="J616" s="41" t="str">
        <f>+[2]Ponderaciones!$D282</f>
        <v>Anticonceptivos y hormonales</v>
      </c>
      <c r="K616" s="96" t="s">
        <v>1376</v>
      </c>
      <c r="L616" s="79" t="s">
        <v>701</v>
      </c>
      <c r="M616" s="80" t="s">
        <v>696</v>
      </c>
      <c r="N616" s="79" t="s">
        <v>699</v>
      </c>
      <c r="O616" s="80" t="s">
        <v>700</v>
      </c>
      <c r="P616" s="77" t="s">
        <v>1415</v>
      </c>
    </row>
    <row r="617" spans="3:16" ht="24" thickTop="1" thickBot="1">
      <c r="C617" s="4"/>
      <c r="D617" s="10"/>
      <c r="E617" s="36"/>
      <c r="F617" s="36"/>
      <c r="G617" s="61"/>
      <c r="H617" s="40"/>
      <c r="I617" s="41" t="str">
        <f>TEXT(+[2]Ponderaciones!A283,"000")</f>
        <v>281</v>
      </c>
      <c r="J617" s="41" t="str">
        <f>+[2]Ponderaciones!$D283</f>
        <v>Cardiovasculares</v>
      </c>
      <c r="K617" s="96" t="s">
        <v>1376</v>
      </c>
      <c r="L617" s="79" t="s">
        <v>702</v>
      </c>
      <c r="M617" s="80" t="s">
        <v>697</v>
      </c>
      <c r="N617" s="79" t="s">
        <v>699</v>
      </c>
      <c r="O617" s="80" t="s">
        <v>700</v>
      </c>
      <c r="P617" s="77" t="s">
        <v>1415</v>
      </c>
    </row>
    <row r="618" spans="3:16" s="17" customFormat="1" ht="35.25" thickTop="1" thickBot="1">
      <c r="D618" s="16"/>
      <c r="E618" s="39"/>
      <c r="F618" s="39"/>
      <c r="G618" s="67"/>
      <c r="H618" s="51"/>
      <c r="I618" s="41" t="str">
        <f>TEXT(+[2]Ponderaciones!A284,"000")</f>
        <v>282</v>
      </c>
      <c r="J618" s="41" t="str">
        <f>+[2]Ponderaciones!$D284</f>
        <v>Antigripales  y analgésicos</v>
      </c>
      <c r="K618" s="100" t="s">
        <v>1378</v>
      </c>
      <c r="L618" s="76" t="s">
        <v>689</v>
      </c>
      <c r="M618" s="77" t="s">
        <v>1521</v>
      </c>
      <c r="N618" s="76" t="s">
        <v>699</v>
      </c>
      <c r="O618" s="77" t="s">
        <v>700</v>
      </c>
      <c r="P618" s="77" t="s">
        <v>1415</v>
      </c>
    </row>
    <row r="619" spans="3:16" ht="24" thickTop="1" thickBot="1">
      <c r="C619" s="4"/>
      <c r="D619" s="10"/>
      <c r="E619" s="36"/>
      <c r="F619" s="36"/>
      <c r="G619" s="61"/>
      <c r="H619" s="40"/>
      <c r="I619" s="41" t="str">
        <f>TEXT(+[2]Ponderaciones!A285,"000")</f>
        <v>283</v>
      </c>
      <c r="J619" s="41" t="str">
        <f>+[2]Ponderaciones!$D285</f>
        <v>Otros medicamentos</v>
      </c>
      <c r="K619" s="96" t="s">
        <v>1376</v>
      </c>
      <c r="L619" s="79" t="s">
        <v>690</v>
      </c>
      <c r="M619" s="80" t="s">
        <v>698</v>
      </c>
      <c r="N619" s="79" t="s">
        <v>699</v>
      </c>
      <c r="O619" s="80" t="s">
        <v>700</v>
      </c>
      <c r="P619" s="77" t="s">
        <v>1415</v>
      </c>
    </row>
    <row r="620" spans="3:16" ht="14.1" customHeight="1" thickTop="1">
      <c r="C620" s="4"/>
      <c r="D620" s="10"/>
      <c r="E620" s="10"/>
      <c r="F620" s="37" t="str">
        <f>+[1]CANASTA!D780</f>
        <v>3255 Fabricación de pinturas, recubrimientos y adhesivos</v>
      </c>
      <c r="G620" s="36"/>
      <c r="H620" s="34"/>
      <c r="I620" s="117"/>
      <c r="J620" s="117"/>
      <c r="K620" s="95"/>
      <c r="L620" s="42"/>
      <c r="M620" s="43"/>
      <c r="N620" s="42"/>
      <c r="O620" s="44"/>
      <c r="P620" s="43"/>
    </row>
    <row r="621" spans="3:16" ht="14.1" customHeight="1">
      <c r="C621" s="4"/>
      <c r="D621" s="10"/>
      <c r="E621" s="10"/>
      <c r="F621" s="36"/>
      <c r="G621" s="158" t="str">
        <f>+[1]CANASTA!E781</f>
        <v>32551 Fabricación de pinturas y recubrimientos</v>
      </c>
      <c r="H621" s="158"/>
      <c r="I621" s="126"/>
      <c r="J621" s="126"/>
      <c r="K621" s="127"/>
      <c r="L621" s="42"/>
      <c r="M621" s="43"/>
      <c r="N621" s="42"/>
      <c r="O621" s="44"/>
      <c r="P621" s="43"/>
    </row>
    <row r="622" spans="3:16" ht="14.1" customHeight="1">
      <c r="C622" s="4"/>
      <c r="D622" s="10"/>
      <c r="E622" s="10"/>
      <c r="F622" s="36"/>
      <c r="G622" s="36"/>
      <c r="H622" s="52" t="str">
        <f>+[1]CANASTA!F782</f>
        <v>325510 Fabricación de pinturas y recubrimientos</v>
      </c>
      <c r="I622" s="34"/>
      <c r="J622" s="34"/>
      <c r="K622" s="159"/>
      <c r="L622" s="42"/>
      <c r="M622" s="43"/>
      <c r="N622" s="42"/>
      <c r="O622" s="44"/>
      <c r="P622" s="43"/>
    </row>
    <row r="623" spans="3:16" ht="34.5" thickBot="1">
      <c r="C623" s="4"/>
      <c r="D623" s="10"/>
      <c r="E623" s="10"/>
      <c r="F623" s="36"/>
      <c r="G623" s="36"/>
      <c r="H623" s="40"/>
      <c r="I623" s="41" t="str">
        <f>TEXT(+[2]Ponderaciones!A286,"000")</f>
        <v>284</v>
      </c>
      <c r="J623" s="41" t="str">
        <f>+[2]Ponderaciones!$D286</f>
        <v>Pinturas</v>
      </c>
      <c r="K623" s="96" t="s">
        <v>1376</v>
      </c>
      <c r="L623" s="76" t="s">
        <v>703</v>
      </c>
      <c r="M623" s="77" t="s">
        <v>706</v>
      </c>
      <c r="N623" s="76" t="s">
        <v>709</v>
      </c>
      <c r="O623" s="77" t="s">
        <v>710</v>
      </c>
      <c r="P623" s="77" t="s">
        <v>1414</v>
      </c>
    </row>
    <row r="624" spans="3:16" ht="35.25" thickTop="1" thickBot="1">
      <c r="C624" s="4"/>
      <c r="D624" s="10"/>
      <c r="E624" s="10"/>
      <c r="F624" s="36"/>
      <c r="G624" s="36"/>
      <c r="H624" s="40"/>
      <c r="I624" s="41" t="str">
        <f>TEXT(+[2]Ponderaciones!A287,"000")</f>
        <v>285</v>
      </c>
      <c r="J624" s="41" t="str">
        <f>+[2]Ponderaciones!$D287</f>
        <v>Solventes</v>
      </c>
      <c r="K624" s="96" t="s">
        <v>1376</v>
      </c>
      <c r="L624" s="79" t="s">
        <v>704</v>
      </c>
      <c r="M624" s="80" t="s">
        <v>707</v>
      </c>
      <c r="N624" s="79" t="s">
        <v>711</v>
      </c>
      <c r="O624" s="80" t="s">
        <v>712</v>
      </c>
      <c r="P624" s="80" t="s">
        <v>1414</v>
      </c>
    </row>
    <row r="625" spans="3:16" ht="35.25" thickTop="1" thickBot="1">
      <c r="C625" s="4"/>
      <c r="D625" s="10"/>
      <c r="E625" s="10"/>
      <c r="F625" s="36"/>
      <c r="G625" s="36"/>
      <c r="H625" s="40"/>
      <c r="I625" s="41" t="str">
        <f>TEXT(+[2]Ponderaciones!A288,"000")</f>
        <v>286</v>
      </c>
      <c r="J625" s="41" t="str">
        <f>+[2]Ponderaciones!$D288</f>
        <v>Barnices y lacas</v>
      </c>
      <c r="K625" s="96" t="s">
        <v>1376</v>
      </c>
      <c r="L625" s="79" t="s">
        <v>705</v>
      </c>
      <c r="M625" s="80" t="s">
        <v>708</v>
      </c>
      <c r="N625" s="79" t="s">
        <v>709</v>
      </c>
      <c r="O625" s="80" t="s">
        <v>710</v>
      </c>
      <c r="P625" s="80" t="s">
        <v>1414</v>
      </c>
    </row>
    <row r="626" spans="3:16" ht="35.25" thickTop="1" thickBot="1">
      <c r="C626" s="4"/>
      <c r="D626" s="10"/>
      <c r="E626" s="10"/>
      <c r="F626" s="36"/>
      <c r="G626" s="36"/>
      <c r="H626" s="40"/>
      <c r="I626" s="41" t="str">
        <f>TEXT(+[2]Ponderaciones!A289,"000")</f>
        <v>287</v>
      </c>
      <c r="J626" s="41" t="str">
        <f>+[2]Ponderaciones!$D289</f>
        <v>Impermeabilizantes</v>
      </c>
      <c r="K626" s="96" t="s">
        <v>1376</v>
      </c>
      <c r="L626" s="76" t="s">
        <v>713</v>
      </c>
      <c r="M626" s="77" t="s">
        <v>1449</v>
      </c>
      <c r="N626" s="76" t="s">
        <v>718</v>
      </c>
      <c r="O626" s="77" t="s">
        <v>719</v>
      </c>
      <c r="P626" s="77" t="s">
        <v>1414</v>
      </c>
    </row>
    <row r="627" spans="3:16" ht="14.1" customHeight="1" thickTop="1">
      <c r="C627" s="4"/>
      <c r="D627" s="10"/>
      <c r="E627" s="10"/>
      <c r="F627" s="36"/>
      <c r="G627" s="158" t="str">
        <f>+[1]CANASTA!E787</f>
        <v>32552 Fabricación de adhesivos</v>
      </c>
      <c r="H627" s="158"/>
      <c r="I627" s="126"/>
      <c r="J627" s="126"/>
      <c r="K627" s="127"/>
      <c r="L627" s="42"/>
      <c r="M627" s="43"/>
      <c r="N627" s="42"/>
      <c r="O627" s="44"/>
      <c r="P627" s="43"/>
    </row>
    <row r="628" spans="3:16" ht="14.1" customHeight="1">
      <c r="C628" s="4"/>
      <c r="D628" s="10"/>
      <c r="E628" s="10"/>
      <c r="F628" s="36"/>
      <c r="G628" s="36"/>
      <c r="H628" s="52" t="str">
        <f>+[1]CANASTA!F788</f>
        <v>325520 Fabricación de adhesivos</v>
      </c>
      <c r="I628" s="34"/>
      <c r="J628" s="34"/>
      <c r="K628" s="159"/>
      <c r="L628" s="42"/>
      <c r="M628" s="43"/>
      <c r="N628" s="42"/>
      <c r="O628" s="44"/>
      <c r="P628" s="43"/>
    </row>
    <row r="629" spans="3:16" ht="34.5" thickBot="1">
      <c r="C629" s="4"/>
      <c r="D629" s="10"/>
      <c r="E629" s="10"/>
      <c r="F629" s="36"/>
      <c r="G629" s="36"/>
      <c r="H629" s="40"/>
      <c r="I629" s="41" t="str">
        <f>TEXT(+[2]Ponderaciones!A290,"000")</f>
        <v>288</v>
      </c>
      <c r="J629" s="41" t="str">
        <f>+[2]Ponderaciones!$D290</f>
        <v>Pegamentos</v>
      </c>
      <c r="K629" s="96" t="s">
        <v>1376</v>
      </c>
      <c r="L629" s="76" t="s">
        <v>714</v>
      </c>
      <c r="M629" s="77" t="s">
        <v>716</v>
      </c>
      <c r="N629" s="76" t="s">
        <v>718</v>
      </c>
      <c r="O629" s="77" t="s">
        <v>719</v>
      </c>
      <c r="P629" s="77" t="s">
        <v>1414</v>
      </c>
    </row>
    <row r="630" spans="3:16" ht="35.25" thickTop="1" thickBot="1">
      <c r="C630" s="4"/>
      <c r="D630" s="10"/>
      <c r="E630" s="10"/>
      <c r="F630" s="36"/>
      <c r="G630" s="36"/>
      <c r="H630" s="40"/>
      <c r="I630" s="41" t="str">
        <f>TEXT(+[2]Ponderaciones!A291,"000")</f>
        <v>289</v>
      </c>
      <c r="J630" s="41" t="str">
        <f>+[2]Ponderaciones!$D291</f>
        <v>Bases, selladores y otros productos para acabado</v>
      </c>
      <c r="K630" s="96" t="s">
        <v>1376</v>
      </c>
      <c r="L630" s="79" t="s">
        <v>715</v>
      </c>
      <c r="M630" s="80" t="s">
        <v>717</v>
      </c>
      <c r="N630" s="79" t="s">
        <v>709</v>
      </c>
      <c r="O630" s="80" t="s">
        <v>710</v>
      </c>
      <c r="P630" s="80" t="s">
        <v>1414</v>
      </c>
    </row>
    <row r="631" spans="3:16" ht="14.1" customHeight="1" thickTop="1">
      <c r="C631" s="4"/>
      <c r="D631" s="10"/>
      <c r="E631" s="10"/>
      <c r="F631" s="37" t="str">
        <f>+[1]CANASTA!D791</f>
        <v>3256 Fabricación de jabones, limpiadores y preparaciones de tocador</v>
      </c>
      <c r="G631" s="36"/>
      <c r="H631" s="34"/>
      <c r="I631" s="37"/>
      <c r="J631" s="37"/>
      <c r="K631" s="95"/>
      <c r="L631" s="42"/>
      <c r="M631" s="43"/>
      <c r="N631" s="42"/>
      <c r="O631" s="44"/>
      <c r="P631" s="43"/>
    </row>
    <row r="632" spans="3:16" ht="14.1" customHeight="1">
      <c r="C632" s="4"/>
      <c r="D632" s="10"/>
      <c r="E632" s="10"/>
      <c r="F632" s="36"/>
      <c r="G632" s="158" t="str">
        <f>+[1]CANASTA!E792</f>
        <v>32561 Fabricación de jabones, limpiadores y dentífricos</v>
      </c>
      <c r="H632" s="158"/>
      <c r="I632" s="126"/>
      <c r="J632" s="126"/>
      <c r="K632" s="127"/>
      <c r="L632" s="42"/>
      <c r="M632" s="43"/>
      <c r="N632" s="42"/>
      <c r="O632" s="44"/>
      <c r="P632" s="43"/>
    </row>
    <row r="633" spans="3:16" ht="14.1" customHeight="1">
      <c r="C633" s="4"/>
      <c r="D633" s="10"/>
      <c r="E633" s="10"/>
      <c r="F633" s="36"/>
      <c r="G633" s="36"/>
      <c r="H633" s="52" t="str">
        <f>+[1]CANASTA!F793</f>
        <v>325610 Fabricación de jabones, limpiadores y dentífricos</v>
      </c>
      <c r="I633" s="34"/>
      <c r="J633" s="34"/>
      <c r="K633" s="159"/>
      <c r="L633" s="42"/>
      <c r="M633" s="43"/>
      <c r="N633" s="42"/>
      <c r="O633" s="44"/>
      <c r="P633" s="43"/>
    </row>
    <row r="634" spans="3:16" ht="45.75" thickBot="1">
      <c r="C634" s="4"/>
      <c r="D634" s="10"/>
      <c r="E634" s="10"/>
      <c r="F634" s="36"/>
      <c r="G634" s="36"/>
      <c r="H634" s="40"/>
      <c r="I634" s="41" t="str">
        <f>TEXT(+[2]Ponderaciones!A292,"000")</f>
        <v>290</v>
      </c>
      <c r="J634" s="41" t="str">
        <f>+[2]Ponderaciones!$D292</f>
        <v>Jabón de tocador</v>
      </c>
      <c r="K634" s="96" t="s">
        <v>1376</v>
      </c>
      <c r="L634" s="76" t="s">
        <v>720</v>
      </c>
      <c r="M634" s="77" t="s">
        <v>726</v>
      </c>
      <c r="N634" s="76" t="s">
        <v>733</v>
      </c>
      <c r="O634" s="77" t="s">
        <v>1350</v>
      </c>
      <c r="P634" s="77" t="s">
        <v>1416</v>
      </c>
    </row>
    <row r="635" spans="3:16" ht="46.5" thickTop="1" thickBot="1">
      <c r="C635" s="4"/>
      <c r="D635" s="10"/>
      <c r="E635" s="10"/>
      <c r="F635" s="36"/>
      <c r="G635" s="36"/>
      <c r="H635" s="40"/>
      <c r="I635" s="41" t="str">
        <f>TEXT(+[2]Ponderaciones!A293,"000")</f>
        <v>291</v>
      </c>
      <c r="J635" s="41" t="str">
        <f>+[2]Ponderaciones!$D293</f>
        <v>Jabón para lavar</v>
      </c>
      <c r="K635" s="96" t="s">
        <v>1376</v>
      </c>
      <c r="L635" s="79" t="s">
        <v>721</v>
      </c>
      <c r="M635" s="80" t="s">
        <v>727</v>
      </c>
      <c r="N635" s="79" t="s">
        <v>733</v>
      </c>
      <c r="O635" s="80" t="s">
        <v>1350</v>
      </c>
      <c r="P635" s="77" t="s">
        <v>1416</v>
      </c>
    </row>
    <row r="636" spans="3:16" ht="46.5" thickTop="1" thickBot="1">
      <c r="C636" s="4"/>
      <c r="D636" s="10"/>
      <c r="E636" s="10"/>
      <c r="F636" s="36"/>
      <c r="G636" s="36"/>
      <c r="H636" s="40"/>
      <c r="I636" s="41" t="str">
        <f>TEXT(+[2]Ponderaciones!A294,"000")</f>
        <v>292</v>
      </c>
      <c r="J636" s="41" t="str">
        <f>+[2]Ponderaciones!$D294</f>
        <v>Pasta dental</v>
      </c>
      <c r="K636" s="96" t="s">
        <v>1376</v>
      </c>
      <c r="L636" s="76" t="s">
        <v>722</v>
      </c>
      <c r="M636" s="77" t="s">
        <v>728</v>
      </c>
      <c r="N636" s="76" t="s">
        <v>733</v>
      </c>
      <c r="O636" s="77" t="s">
        <v>1350</v>
      </c>
      <c r="P636" s="77" t="s">
        <v>1416</v>
      </c>
    </row>
    <row r="637" spans="3:16" ht="46.5" thickTop="1" thickBot="1">
      <c r="C637" s="4"/>
      <c r="D637" s="10"/>
      <c r="E637" s="10"/>
      <c r="F637" s="36"/>
      <c r="G637" s="36"/>
      <c r="H637" s="40"/>
      <c r="I637" s="41" t="str">
        <f>TEXT(+[2]Ponderaciones!A295,"000")</f>
        <v>293</v>
      </c>
      <c r="J637" s="41" t="str">
        <f>+[2]Ponderaciones!$D295</f>
        <v>Suavizantes de telas</v>
      </c>
      <c r="K637" s="96" t="s">
        <v>1376</v>
      </c>
      <c r="L637" s="79" t="s">
        <v>723</v>
      </c>
      <c r="M637" s="80" t="s">
        <v>729</v>
      </c>
      <c r="N637" s="79" t="s">
        <v>733</v>
      </c>
      <c r="O637" s="80" t="s">
        <v>1350</v>
      </c>
      <c r="P637" s="77" t="s">
        <v>1416</v>
      </c>
    </row>
    <row r="638" spans="3:16" s="17" customFormat="1" ht="57.75" thickTop="1" thickBot="1">
      <c r="D638" s="16"/>
      <c r="E638" s="39"/>
      <c r="F638" s="39"/>
      <c r="G638" s="67"/>
      <c r="H638" s="51"/>
      <c r="I638" s="41" t="str">
        <f>TEXT(+[2]Ponderaciones!A296,"000")</f>
        <v>294</v>
      </c>
      <c r="J638" s="41" t="str">
        <f>+[2]Ponderaciones!$D296</f>
        <v>Desodorantes ambientales, abrillantadores y pulidores</v>
      </c>
      <c r="K638" s="100" t="s">
        <v>1378</v>
      </c>
      <c r="L638" s="76" t="s">
        <v>730</v>
      </c>
      <c r="M638" s="77" t="s">
        <v>1522</v>
      </c>
      <c r="N638" s="76" t="s">
        <v>734</v>
      </c>
      <c r="O638" s="77" t="s">
        <v>735</v>
      </c>
      <c r="P638" s="77" t="s">
        <v>1414</v>
      </c>
    </row>
    <row r="639" spans="3:16" ht="46.5" thickTop="1" thickBot="1">
      <c r="C639" s="4"/>
      <c r="D639" s="10"/>
      <c r="E639" s="36"/>
      <c r="F639" s="36"/>
      <c r="G639" s="61"/>
      <c r="H639" s="40"/>
      <c r="I639" s="41" t="str">
        <f>TEXT(+[2]Ponderaciones!A297,"000")</f>
        <v>295</v>
      </c>
      <c r="J639" s="41" t="str">
        <f>+[2]Ponderaciones!$D297</f>
        <v>Detergentes</v>
      </c>
      <c r="K639" s="96" t="s">
        <v>1376</v>
      </c>
      <c r="L639" s="79" t="s">
        <v>724</v>
      </c>
      <c r="M639" s="80" t="s">
        <v>731</v>
      </c>
      <c r="N639" s="79" t="s">
        <v>733</v>
      </c>
      <c r="O639" s="80" t="s">
        <v>1350</v>
      </c>
      <c r="P639" s="80" t="s">
        <v>1416</v>
      </c>
    </row>
    <row r="640" spans="3:16" ht="46.5" thickTop="1" thickBot="1">
      <c r="C640" s="4"/>
      <c r="D640" s="10"/>
      <c r="E640" s="36"/>
      <c r="F640" s="36"/>
      <c r="G640" s="61"/>
      <c r="H640" s="40"/>
      <c r="I640" s="41" t="str">
        <f>TEXT(+[2]Ponderaciones!A298,"000")</f>
        <v>296</v>
      </c>
      <c r="J640" s="41" t="str">
        <f>+[2]Ponderaciones!$D298</f>
        <v>Blanqueadores y limpiadores</v>
      </c>
      <c r="K640" s="96" t="s">
        <v>1376</v>
      </c>
      <c r="L640" s="76" t="s">
        <v>725</v>
      </c>
      <c r="M640" s="77" t="s">
        <v>732</v>
      </c>
      <c r="N640" s="76" t="s">
        <v>733</v>
      </c>
      <c r="O640" s="77" t="s">
        <v>1350</v>
      </c>
      <c r="P640" s="77" t="s">
        <v>1416</v>
      </c>
    </row>
    <row r="641" spans="3:16" ht="14.1" customHeight="1" thickTop="1">
      <c r="C641" s="4"/>
      <c r="D641" s="10"/>
      <c r="E641" s="36"/>
      <c r="F641" s="36"/>
      <c r="G641" s="158" t="str">
        <f>+[1]CANASTA!E802</f>
        <v>32562 Fabricación de cosméticos, perfumes y otras preparaciones de tocador</v>
      </c>
      <c r="H641" s="126"/>
      <c r="I641" s="126"/>
      <c r="J641" s="126"/>
      <c r="K641" s="127"/>
      <c r="L641" s="42"/>
      <c r="M641" s="43"/>
      <c r="N641" s="42"/>
      <c r="O641" s="44"/>
      <c r="P641" s="43"/>
    </row>
    <row r="642" spans="3:16" ht="14.1" customHeight="1">
      <c r="C642" s="4"/>
      <c r="D642" s="10"/>
      <c r="E642" s="36"/>
      <c r="F642" s="36"/>
      <c r="G642" s="36"/>
      <c r="H642" s="52" t="str">
        <f>+[1]CANASTA!F803</f>
        <v>325620 Fabricación de cosméticos, perfumes y otras preparaciones de tocador</v>
      </c>
      <c r="I642" s="34"/>
      <c r="J642" s="34"/>
      <c r="K642" s="159"/>
      <c r="L642" s="42"/>
      <c r="M642" s="43"/>
      <c r="N642" s="42"/>
      <c r="O642" s="44"/>
      <c r="P642" s="43"/>
    </row>
    <row r="643" spans="3:16" ht="34.5" thickBot="1">
      <c r="C643" s="4"/>
      <c r="D643" s="10"/>
      <c r="E643" s="36"/>
      <c r="F643" s="36"/>
      <c r="G643" s="61"/>
      <c r="H643" s="40"/>
      <c r="I643" s="41" t="str">
        <f>TEXT(+[2]Ponderaciones!A299,"000")</f>
        <v>297</v>
      </c>
      <c r="J643" s="41" t="str">
        <f>+[2]Ponderaciones!$D299</f>
        <v>Lociones y perfumes</v>
      </c>
      <c r="K643" s="96" t="s">
        <v>1376</v>
      </c>
      <c r="L643" s="76" t="s">
        <v>736</v>
      </c>
      <c r="M643" s="77" t="s">
        <v>741</v>
      </c>
      <c r="N643" s="76" t="s">
        <v>746</v>
      </c>
      <c r="O643" s="77" t="s">
        <v>747</v>
      </c>
      <c r="P643" s="77" t="s">
        <v>1416</v>
      </c>
    </row>
    <row r="644" spans="3:16" ht="35.25" thickTop="1" thickBot="1">
      <c r="C644" s="4"/>
      <c r="D644" s="10"/>
      <c r="E644" s="36"/>
      <c r="F644" s="36"/>
      <c r="G644" s="61"/>
      <c r="H644" s="40"/>
      <c r="I644" s="41" t="str">
        <f>TEXT(+[2]Ponderaciones!A300,"000")</f>
        <v>298</v>
      </c>
      <c r="J644" s="41" t="str">
        <f>+[2]Ponderaciones!$D300</f>
        <v>Productos para el cabello</v>
      </c>
      <c r="K644" s="96" t="s">
        <v>1376</v>
      </c>
      <c r="L644" s="79" t="s">
        <v>737</v>
      </c>
      <c r="M644" s="80" t="s">
        <v>742</v>
      </c>
      <c r="N644" s="79" t="s">
        <v>746</v>
      </c>
      <c r="O644" s="80" t="s">
        <v>747</v>
      </c>
      <c r="P644" s="77" t="s">
        <v>1416</v>
      </c>
    </row>
    <row r="645" spans="3:16" ht="35.25" thickTop="1" thickBot="1">
      <c r="C645" s="4"/>
      <c r="D645" s="10"/>
      <c r="E645" s="36"/>
      <c r="F645" s="36"/>
      <c r="G645" s="61"/>
      <c r="H645" s="40"/>
      <c r="I645" s="41" t="str">
        <f>TEXT(+[2]Ponderaciones!A301,"000")</f>
        <v>299</v>
      </c>
      <c r="J645" s="41" t="str">
        <f>+[2]Ponderaciones!$D301</f>
        <v>Cremas para la piel</v>
      </c>
      <c r="K645" s="96" t="s">
        <v>1376</v>
      </c>
      <c r="L645" s="79" t="s">
        <v>738</v>
      </c>
      <c r="M645" s="80" t="s">
        <v>743</v>
      </c>
      <c r="N645" s="79" t="s">
        <v>746</v>
      </c>
      <c r="O645" s="80" t="s">
        <v>747</v>
      </c>
      <c r="P645" s="77" t="s">
        <v>1416</v>
      </c>
    </row>
    <row r="646" spans="3:16" ht="35.25" thickTop="1" thickBot="1">
      <c r="C646" s="4"/>
      <c r="D646" s="10"/>
      <c r="E646" s="36"/>
      <c r="F646" s="36"/>
      <c r="G646" s="61"/>
      <c r="H646" s="40"/>
      <c r="I646" s="41" t="str">
        <f>TEXT(+[2]Ponderaciones!A302,"000")</f>
        <v>300</v>
      </c>
      <c r="J646" s="41" t="str">
        <f>+[2]Ponderaciones!$D302</f>
        <v>Desodorantes personales</v>
      </c>
      <c r="K646" s="96" t="s">
        <v>1376</v>
      </c>
      <c r="L646" s="79" t="s">
        <v>739</v>
      </c>
      <c r="M646" s="80" t="s">
        <v>744</v>
      </c>
      <c r="N646" s="79" t="s">
        <v>746</v>
      </c>
      <c r="O646" s="80" t="s">
        <v>747</v>
      </c>
      <c r="P646" s="77" t="s">
        <v>1416</v>
      </c>
    </row>
    <row r="647" spans="3:16" ht="35.25" thickTop="1" thickBot="1">
      <c r="C647" s="4"/>
      <c r="D647" s="10"/>
      <c r="E647" s="36"/>
      <c r="F647" s="36"/>
      <c r="G647" s="61"/>
      <c r="H647" s="40"/>
      <c r="I647" s="41" t="str">
        <f>TEXT(+[2]Ponderaciones!A303,"000")</f>
        <v>301</v>
      </c>
      <c r="J647" s="41" t="str">
        <f>+[2]Ponderaciones!$D303</f>
        <v>Artículos de maquillaje</v>
      </c>
      <c r="K647" s="96" t="s">
        <v>1376</v>
      </c>
      <c r="L647" s="79" t="s">
        <v>740</v>
      </c>
      <c r="M647" s="80" t="s">
        <v>745</v>
      </c>
      <c r="N647" s="79" t="s">
        <v>746</v>
      </c>
      <c r="O647" s="80" t="s">
        <v>747</v>
      </c>
      <c r="P647" s="77" t="s">
        <v>1416</v>
      </c>
    </row>
    <row r="648" spans="3:16" ht="14.1" customHeight="1" thickTop="1">
      <c r="C648" s="4"/>
      <c r="D648" s="10"/>
      <c r="E648" s="36"/>
      <c r="F648" s="37" t="str">
        <f>+[1]CANASTA!D809</f>
        <v>3259 Fabricación de otros productos químicos</v>
      </c>
      <c r="G648" s="36"/>
      <c r="H648" s="34"/>
      <c r="I648" s="37"/>
      <c r="J648" s="37"/>
      <c r="K648" s="95"/>
      <c r="L648" s="42"/>
      <c r="M648" s="43"/>
      <c r="N648" s="42"/>
      <c r="O648" s="44"/>
      <c r="P648" s="43"/>
    </row>
    <row r="649" spans="3:16" ht="14.1" customHeight="1">
      <c r="C649" s="4"/>
      <c r="D649" s="10"/>
      <c r="E649" s="36"/>
      <c r="F649" s="36"/>
      <c r="G649" s="158" t="str">
        <f>+[1]CANASTA!E810</f>
        <v>32591 Fabricación de tintas para impresión</v>
      </c>
      <c r="H649" s="158"/>
      <c r="I649" s="126"/>
      <c r="J649" s="126"/>
      <c r="K649" s="127"/>
      <c r="L649" s="42"/>
      <c r="M649" s="43"/>
      <c r="N649" s="42"/>
      <c r="O649" s="44"/>
      <c r="P649" s="43"/>
    </row>
    <row r="650" spans="3:16" ht="14.1" customHeight="1">
      <c r="C650" s="4"/>
      <c r="D650" s="10"/>
      <c r="E650" s="36"/>
      <c r="F650" s="36"/>
      <c r="G650" s="36"/>
      <c r="H650" s="52" t="str">
        <f>+[1]CANASTA!F811</f>
        <v>325910 Fabricación de tintas para impresión</v>
      </c>
      <c r="I650" s="34"/>
      <c r="J650" s="34"/>
      <c r="K650" s="159"/>
      <c r="L650" s="42"/>
      <c r="M650" s="43"/>
      <c r="N650" s="42"/>
      <c r="O650" s="44"/>
      <c r="P650" s="43"/>
    </row>
    <row r="651" spans="3:16" ht="34.5" thickBot="1">
      <c r="C651" s="4"/>
      <c r="D651" s="10"/>
      <c r="E651" s="36"/>
      <c r="F651" s="36"/>
      <c r="G651" s="36"/>
      <c r="H651" s="40"/>
      <c r="I651" s="41" t="str">
        <f>TEXT(+[2]Ponderaciones!A304,"000")</f>
        <v>302</v>
      </c>
      <c r="J651" s="41" t="str">
        <f>+[2]Ponderaciones!$D304</f>
        <v>Tintas</v>
      </c>
      <c r="K651" s="96" t="s">
        <v>1376</v>
      </c>
      <c r="L651" s="76" t="s">
        <v>748</v>
      </c>
      <c r="M651" s="77" t="s">
        <v>749</v>
      </c>
      <c r="N651" s="76" t="s">
        <v>750</v>
      </c>
      <c r="O651" s="77" t="s">
        <v>751</v>
      </c>
      <c r="P651" s="77" t="s">
        <v>1414</v>
      </c>
    </row>
    <row r="652" spans="3:16" ht="14.1" customHeight="1" thickTop="1">
      <c r="C652" s="4"/>
      <c r="D652" s="10"/>
      <c r="E652" s="36"/>
      <c r="F652" s="36"/>
      <c r="G652" s="158" t="str">
        <f>+[1]CANASTA!E816</f>
        <v>32599 Fabricación de otros productos químicos</v>
      </c>
      <c r="H652" s="158"/>
      <c r="I652" s="126"/>
      <c r="J652" s="126"/>
      <c r="K652" s="127"/>
      <c r="L652" s="42"/>
      <c r="M652" s="43"/>
      <c r="N652" s="42"/>
      <c r="O652" s="44"/>
      <c r="P652" s="43"/>
    </row>
    <row r="653" spans="3:16" ht="14.1" customHeight="1">
      <c r="C653" s="4"/>
      <c r="D653" s="10"/>
      <c r="E653" s="36"/>
      <c r="F653" s="36"/>
      <c r="G653" s="36"/>
      <c r="H653" s="52" t="str">
        <f>+[1]CANASTA!F817</f>
        <v>325992 Fabricación de películas, placas y papel fotosensible para fotografía</v>
      </c>
      <c r="I653" s="34"/>
      <c r="J653" s="34"/>
      <c r="K653" s="159"/>
      <c r="L653" s="42"/>
      <c r="M653" s="43"/>
      <c r="N653" s="42"/>
      <c r="O653" s="44"/>
      <c r="P653" s="43"/>
    </row>
    <row r="654" spans="3:16" ht="34.5" thickBot="1">
      <c r="C654" s="4"/>
      <c r="D654" s="10"/>
      <c r="E654" s="36"/>
      <c r="F654" s="36"/>
      <c r="G654" s="36"/>
      <c r="H654" s="40"/>
      <c r="I654" s="41" t="str">
        <f>TEXT(+[2]Ponderaciones!A305,"000")</f>
        <v>303</v>
      </c>
      <c r="J654" s="41" t="str">
        <f>+[2]Ponderaciones!$D305</f>
        <v>Películas para fotografía y similares</v>
      </c>
      <c r="K654" s="96" t="s">
        <v>1376</v>
      </c>
      <c r="L654" s="76" t="s">
        <v>752</v>
      </c>
      <c r="M654" s="77" t="s">
        <v>753</v>
      </c>
      <c r="N654" s="76" t="s">
        <v>759</v>
      </c>
      <c r="O654" s="77" t="s">
        <v>760</v>
      </c>
      <c r="P654" s="77" t="s">
        <v>1417</v>
      </c>
    </row>
    <row r="655" spans="3:16" ht="14.1" customHeight="1" thickTop="1">
      <c r="C655" s="4"/>
      <c r="D655" s="10"/>
      <c r="E655" s="36"/>
      <c r="F655" s="36"/>
      <c r="G655" s="36"/>
      <c r="H655" s="52" t="str">
        <f>+[1]CANASTA!F819</f>
        <v>325999 Fabricación de otros productos químicos</v>
      </c>
      <c r="I655" s="34"/>
      <c r="J655" s="34"/>
      <c r="K655" s="159"/>
      <c r="L655" s="42"/>
      <c r="M655" s="43"/>
      <c r="N655" s="42"/>
      <c r="O655" s="44"/>
      <c r="P655" s="43"/>
    </row>
    <row r="656" spans="3:16" ht="34.5" thickBot="1">
      <c r="C656" s="4"/>
      <c r="D656" s="10"/>
      <c r="E656" s="36"/>
      <c r="F656" s="36"/>
      <c r="G656" s="36"/>
      <c r="H656" s="40"/>
      <c r="I656" s="41" t="str">
        <f>TEXT(+[2]Ponderaciones!A306,"000")</f>
        <v>304</v>
      </c>
      <c r="J656" s="41" t="str">
        <f>+[2]Ponderaciones!$D306</f>
        <v>Aceites con esencias</v>
      </c>
      <c r="K656" s="96" t="s">
        <v>1376</v>
      </c>
      <c r="L656" s="76" t="s">
        <v>754</v>
      </c>
      <c r="M656" s="77" t="s">
        <v>755</v>
      </c>
      <c r="N656" s="76" t="s">
        <v>761</v>
      </c>
      <c r="O656" s="77" t="s">
        <v>762</v>
      </c>
      <c r="P656" s="77" t="s">
        <v>1414</v>
      </c>
    </row>
    <row r="657" spans="3:16" ht="35.25" thickTop="1" thickBot="1">
      <c r="C657" s="4"/>
      <c r="D657" s="10"/>
      <c r="E657" s="36"/>
      <c r="F657" s="36"/>
      <c r="G657" s="36"/>
      <c r="H657" s="40"/>
      <c r="I657" s="41" t="str">
        <f>TEXT(+[2]Ponderaciones!A307,"000")</f>
        <v>305</v>
      </c>
      <c r="J657" s="41" t="str">
        <f>+[2]Ponderaciones!$D307</f>
        <v>Antioxidantes y otros agentes químicos</v>
      </c>
      <c r="K657" s="96" t="s">
        <v>1376</v>
      </c>
      <c r="L657" s="79" t="s">
        <v>756</v>
      </c>
      <c r="M657" s="80" t="s">
        <v>757</v>
      </c>
      <c r="N657" s="79" t="s">
        <v>711</v>
      </c>
      <c r="O657" s="80" t="s">
        <v>763</v>
      </c>
      <c r="P657" s="80" t="s">
        <v>1414</v>
      </c>
    </row>
    <row r="658" spans="3:16" ht="57.75" thickTop="1" thickBot="1">
      <c r="C658" s="4"/>
      <c r="D658" s="10"/>
      <c r="E658" s="36"/>
      <c r="F658" s="36"/>
      <c r="G658" s="36"/>
      <c r="H658" s="40"/>
      <c r="I658" s="41" t="str">
        <f>TEXT(+[2]Ponderaciones!A308,"000")</f>
        <v>306</v>
      </c>
      <c r="J658" s="41" t="str">
        <f>+[2]Ponderaciones!$D308</f>
        <v>Otros productos químicos</v>
      </c>
      <c r="K658" s="100" t="s">
        <v>1378</v>
      </c>
      <c r="L658" s="79" t="s">
        <v>758</v>
      </c>
      <c r="M658" s="80" t="s">
        <v>1523</v>
      </c>
      <c r="N658" s="79" t="s">
        <v>764</v>
      </c>
      <c r="O658" s="80" t="s">
        <v>1524</v>
      </c>
      <c r="P658" s="80" t="s">
        <v>1414</v>
      </c>
    </row>
    <row r="659" spans="3:16" ht="14.1" customHeight="1" thickTop="1">
      <c r="C659" s="4"/>
      <c r="D659" s="10"/>
      <c r="E659" s="158" t="str">
        <f>+[1]CANASTA!C824</f>
        <v>326 Industria del plástico y del hule</v>
      </c>
      <c r="F659" s="158"/>
      <c r="G659" s="158"/>
      <c r="H659" s="34"/>
      <c r="I659" s="35"/>
      <c r="J659" s="124"/>
      <c r="K659" s="159"/>
      <c r="L659" s="42"/>
      <c r="M659" s="43"/>
      <c r="N659" s="42"/>
      <c r="O659" s="44"/>
      <c r="P659" s="43"/>
    </row>
    <row r="660" spans="3:16" ht="14.1" customHeight="1">
      <c r="C660" s="4"/>
      <c r="D660" s="10"/>
      <c r="E660" s="36"/>
      <c r="F660" s="37" t="str">
        <f>+[1]CANASTA!D825</f>
        <v>3261 Fabricación de productos de plástico</v>
      </c>
      <c r="G660" s="36"/>
      <c r="H660" s="34"/>
      <c r="I660" s="37"/>
      <c r="J660" s="37"/>
      <c r="K660" s="95"/>
      <c r="L660" s="42"/>
      <c r="M660" s="43"/>
      <c r="N660" s="42"/>
      <c r="O660" s="44"/>
      <c r="P660" s="43"/>
    </row>
    <row r="661" spans="3:16" ht="14.1" customHeight="1">
      <c r="C661" s="4"/>
      <c r="D661" s="10"/>
      <c r="E661" s="36"/>
      <c r="F661" s="36"/>
      <c r="G661" s="158" t="str">
        <f>+[1]CANASTA!E826</f>
        <v>32611 Fabricación de bolsas y películas de plástico flexible</v>
      </c>
      <c r="H661" s="158"/>
      <c r="I661" s="126"/>
      <c r="J661" s="126"/>
      <c r="K661" s="127"/>
      <c r="L661" s="42"/>
      <c r="M661" s="43"/>
      <c r="N661" s="42"/>
      <c r="O661" s="44"/>
      <c r="P661" s="43"/>
    </row>
    <row r="662" spans="3:16" ht="14.1" customHeight="1">
      <c r="C662" s="4"/>
      <c r="D662" s="10"/>
      <c r="E662" s="36"/>
      <c r="F662" s="36"/>
      <c r="G662" s="36"/>
      <c r="H662" s="52" t="str">
        <f>+[1]CANASTA!F827</f>
        <v>326110 Fabricación de bolsas y películas de plástico flexible</v>
      </c>
      <c r="I662" s="34"/>
      <c r="J662" s="34"/>
      <c r="K662" s="159"/>
      <c r="L662" s="42"/>
      <c r="M662" s="43"/>
      <c r="N662" s="42"/>
      <c r="O662" s="44"/>
      <c r="P662" s="43"/>
    </row>
    <row r="663" spans="3:16" ht="34.5" thickBot="1">
      <c r="C663" s="4"/>
      <c r="D663" s="10"/>
      <c r="E663" s="36"/>
      <c r="F663" s="36"/>
      <c r="G663" s="36"/>
      <c r="H663" s="40"/>
      <c r="I663" s="41" t="str">
        <f>TEXT(+[2]Ponderaciones!A309,"000")</f>
        <v>307</v>
      </c>
      <c r="J663" s="41" t="str">
        <f>+[2]Ponderaciones!$D309</f>
        <v>Bolsas y películas de polietileno</v>
      </c>
      <c r="K663" s="96" t="s">
        <v>1376</v>
      </c>
      <c r="L663" s="76" t="s">
        <v>765</v>
      </c>
      <c r="M663" s="77" t="s">
        <v>768</v>
      </c>
      <c r="N663" s="76" t="s">
        <v>771</v>
      </c>
      <c r="O663" s="77" t="s">
        <v>772</v>
      </c>
      <c r="P663" s="77" t="s">
        <v>1418</v>
      </c>
    </row>
    <row r="664" spans="3:16" ht="14.1" customHeight="1" thickTop="1">
      <c r="C664" s="4"/>
      <c r="D664" s="10"/>
      <c r="E664" s="36"/>
      <c r="F664" s="36"/>
      <c r="G664" s="158" t="str">
        <f>+[1]CANASTA!E829</f>
        <v>32612 Fabricación de tubería y conexiones, y tubos para embalaje</v>
      </c>
      <c r="H664" s="158"/>
      <c r="I664" s="126"/>
      <c r="J664" s="126"/>
      <c r="K664" s="127"/>
      <c r="L664" s="42"/>
      <c r="M664" s="43"/>
      <c r="N664" s="42"/>
      <c r="O664" s="44"/>
      <c r="P664" s="43"/>
    </row>
    <row r="665" spans="3:16" ht="14.1" customHeight="1">
      <c r="C665" s="4"/>
      <c r="D665" s="10"/>
      <c r="E665" s="36"/>
      <c r="F665" s="36"/>
      <c r="G665" s="36"/>
      <c r="H665" s="52" t="str">
        <f>+[1]CANASTA!F830</f>
        <v>326120 Fabricación de tubería y conexiones, y tubos para embalaje</v>
      </c>
      <c r="I665" s="34"/>
      <c r="J665" s="34"/>
      <c r="K665" s="159"/>
      <c r="L665" s="42"/>
      <c r="M665" s="43"/>
      <c r="N665" s="42"/>
      <c r="O665" s="44"/>
      <c r="P665" s="43"/>
    </row>
    <row r="666" spans="3:16" ht="45.75" customHeight="1" thickBot="1">
      <c r="C666" s="4"/>
      <c r="D666" s="10"/>
      <c r="E666" s="36"/>
      <c r="F666" s="36"/>
      <c r="G666" s="36"/>
      <c r="H666" s="40"/>
      <c r="I666" s="41" t="str">
        <f>TEXT(+[2]Ponderaciones!A310,"000")</f>
        <v>308</v>
      </c>
      <c r="J666" s="41" t="str">
        <f>+[2]Ponderaciones!$D310</f>
        <v>Tubería de plástico</v>
      </c>
      <c r="K666" s="96" t="s">
        <v>1376</v>
      </c>
      <c r="L666" s="76" t="s">
        <v>766</v>
      </c>
      <c r="M666" s="77" t="s">
        <v>769</v>
      </c>
      <c r="N666" s="76" t="s">
        <v>773</v>
      </c>
      <c r="O666" s="77" t="s">
        <v>774</v>
      </c>
      <c r="P666" s="77" t="s">
        <v>1418</v>
      </c>
    </row>
    <row r="667" spans="3:16" ht="14.1" customHeight="1" thickTop="1">
      <c r="C667" s="4"/>
      <c r="D667" s="10"/>
      <c r="E667" s="36"/>
      <c r="F667" s="36"/>
      <c r="G667" s="158" t="str">
        <f>+[1]CANASTA!E832</f>
        <v>32613 Fabricación de laminados de plástico rígido</v>
      </c>
      <c r="H667" s="158"/>
      <c r="I667" s="126"/>
      <c r="J667" s="126"/>
      <c r="K667" s="127"/>
      <c r="L667" s="42"/>
      <c r="M667" s="43"/>
      <c r="N667" s="42"/>
      <c r="O667" s="44"/>
      <c r="P667" s="43"/>
    </row>
    <row r="668" spans="3:16" ht="14.1" customHeight="1">
      <c r="C668" s="4"/>
      <c r="D668" s="10"/>
      <c r="E668" s="36"/>
      <c r="F668" s="36"/>
      <c r="G668" s="36"/>
      <c r="H668" s="52" t="str">
        <f>+[1]CANASTA!F833</f>
        <v>326130 Fabricación de laminados de plástico rígido</v>
      </c>
      <c r="I668" s="34"/>
      <c r="J668" s="34"/>
      <c r="K668" s="159"/>
      <c r="L668" s="42"/>
      <c r="M668" s="43"/>
      <c r="N668" s="42"/>
      <c r="O668" s="44"/>
      <c r="P668" s="43"/>
    </row>
    <row r="669" spans="3:16" ht="40.5" customHeight="1" thickBot="1">
      <c r="C669" s="4"/>
      <c r="D669" s="10"/>
      <c r="E669" s="36"/>
      <c r="F669" s="36"/>
      <c r="G669" s="36"/>
      <c r="H669" s="40"/>
      <c r="I669" s="41" t="str">
        <f>TEXT(+[2]Ponderaciones!A311,"000")</f>
        <v>309</v>
      </c>
      <c r="J669" s="41" t="str">
        <f>+[2]Ponderaciones!$D311</f>
        <v>Láminas y perfiles de plástico</v>
      </c>
      <c r="K669" s="96" t="s">
        <v>1376</v>
      </c>
      <c r="L669" s="76" t="s">
        <v>767</v>
      </c>
      <c r="M669" s="77" t="s">
        <v>770</v>
      </c>
      <c r="N669" s="76" t="s">
        <v>773</v>
      </c>
      <c r="O669" s="77" t="s">
        <v>774</v>
      </c>
      <c r="P669" s="77" t="s">
        <v>1418</v>
      </c>
    </row>
    <row r="670" spans="3:16" ht="14.1" customHeight="1" thickTop="1">
      <c r="C670" s="4"/>
      <c r="D670" s="10"/>
      <c r="E670" s="36"/>
      <c r="F670" s="36"/>
      <c r="G670" s="158" t="str">
        <f>+[1]CANASTA!E835</f>
        <v>32614 Fabricación de espumas y productos de poliestireno</v>
      </c>
      <c r="H670" s="158"/>
      <c r="I670" s="126"/>
      <c r="J670" s="126"/>
      <c r="K670" s="127"/>
      <c r="L670" s="42"/>
      <c r="M670" s="43"/>
      <c r="N670" s="42"/>
      <c r="O670" s="44"/>
      <c r="P670" s="43"/>
    </row>
    <row r="671" spans="3:16" ht="14.1" customHeight="1">
      <c r="C671" s="4"/>
      <c r="D671" s="10"/>
      <c r="E671" s="36"/>
      <c r="F671" s="36"/>
      <c r="G671" s="36"/>
      <c r="H671" s="52" t="str">
        <f>+[1]CANASTA!F836</f>
        <v>326140 Fabricación de espumas y productos de poliestireno</v>
      </c>
      <c r="I671" s="34"/>
      <c r="J671" s="34"/>
      <c r="K671" s="159"/>
      <c r="L671" s="42"/>
      <c r="M671" s="43"/>
      <c r="N671" s="42"/>
      <c r="O671" s="44"/>
      <c r="P671" s="43"/>
    </row>
    <row r="672" spans="3:16" ht="34.5" thickBot="1">
      <c r="C672" s="4"/>
      <c r="D672" s="10"/>
      <c r="E672" s="36"/>
      <c r="F672" s="36"/>
      <c r="G672" s="36"/>
      <c r="H672" s="40"/>
      <c r="I672" s="41" t="str">
        <f>TEXT(+[2]Ponderaciones!A312,"000")</f>
        <v>310</v>
      </c>
      <c r="J672" s="41" t="str">
        <f>+[2]Ponderaciones!$D312</f>
        <v>Espumas y productos de poliestireno</v>
      </c>
      <c r="K672" s="98" t="s">
        <v>1377</v>
      </c>
      <c r="L672" s="76"/>
      <c r="M672" s="77"/>
      <c r="N672" s="45"/>
      <c r="O672" s="47"/>
      <c r="P672" s="46"/>
    </row>
    <row r="673" spans="3:16" ht="14.1" customHeight="1" thickTop="1">
      <c r="C673" s="4"/>
      <c r="D673" s="10"/>
      <c r="E673" s="36"/>
      <c r="F673" s="36"/>
      <c r="G673" s="158" t="str">
        <f>+[1]CANASTA!E838</f>
        <v>32615 Fabricación de espumas y productos de uretano</v>
      </c>
      <c r="H673" s="158"/>
      <c r="I673" s="126"/>
      <c r="J673" s="126"/>
      <c r="K673" s="127"/>
      <c r="L673" s="42"/>
      <c r="M673" s="43"/>
      <c r="N673" s="42"/>
      <c r="O673" s="44"/>
      <c r="P673" s="43"/>
    </row>
    <row r="674" spans="3:16" ht="14.1" customHeight="1">
      <c r="C674" s="4"/>
      <c r="D674" s="10"/>
      <c r="E674" s="36"/>
      <c r="F674" s="36"/>
      <c r="G674" s="36"/>
      <c r="H674" s="52" t="str">
        <f>+[1]CANASTA!F839</f>
        <v>326150 Fabricación de espumas y productos de uretano</v>
      </c>
      <c r="I674" s="34"/>
      <c r="J674" s="34"/>
      <c r="K674" s="159"/>
      <c r="L674" s="42"/>
      <c r="M674" s="43"/>
      <c r="N674" s="42"/>
      <c r="O674" s="44"/>
      <c r="P674" s="43"/>
    </row>
    <row r="675" spans="3:16" ht="34.5" thickBot="1">
      <c r="C675" s="4"/>
      <c r="D675" s="10"/>
      <c r="E675" s="36"/>
      <c r="F675" s="36"/>
      <c r="G675" s="36"/>
      <c r="H675" s="40"/>
      <c r="I675" s="41" t="str">
        <f>TEXT(+[2]Ponderaciones!A313,"000")</f>
        <v>311</v>
      </c>
      <c r="J675" s="41" t="str">
        <f>+[2]Ponderaciones!$D313</f>
        <v>Espumas y productos de uretano</v>
      </c>
      <c r="K675" s="98" t="s">
        <v>1377</v>
      </c>
      <c r="L675" s="76"/>
      <c r="M675" s="77"/>
      <c r="N675" s="45"/>
      <c r="O675" s="47"/>
      <c r="P675" s="46"/>
    </row>
    <row r="676" spans="3:16" ht="14.1" customHeight="1" thickTop="1">
      <c r="C676" s="4"/>
      <c r="D676" s="10"/>
      <c r="E676" s="36"/>
      <c r="F676" s="36"/>
      <c r="G676" s="158" t="str">
        <f>+[1]CANASTA!E841</f>
        <v>32616 Fabricación de botellas de plástico</v>
      </c>
      <c r="H676" s="158"/>
      <c r="I676" s="126"/>
      <c r="J676" s="126"/>
      <c r="K676" s="127"/>
      <c r="L676" s="42"/>
      <c r="M676" s="43"/>
      <c r="N676" s="42"/>
      <c r="O676" s="44"/>
      <c r="P676" s="43"/>
    </row>
    <row r="677" spans="3:16" ht="14.1" customHeight="1">
      <c r="C677" s="4"/>
      <c r="D677" s="10"/>
      <c r="E677" s="36"/>
      <c r="F677" s="36"/>
      <c r="G677" s="36"/>
      <c r="H677" s="52" t="str">
        <f>+[1]CANASTA!F842</f>
        <v>326160 Fabricación de botellas de plástico</v>
      </c>
      <c r="I677" s="34"/>
      <c r="J677" s="34"/>
      <c r="K677" s="159"/>
      <c r="L677" s="42"/>
      <c r="M677" s="43"/>
      <c r="N677" s="42"/>
      <c r="O677" s="44"/>
      <c r="P677" s="43"/>
    </row>
    <row r="678" spans="3:16" ht="34.5" thickBot="1">
      <c r="C678" s="4"/>
      <c r="D678" s="10"/>
      <c r="E678" s="36"/>
      <c r="F678" s="36"/>
      <c r="G678" s="36"/>
      <c r="H678" s="40"/>
      <c r="I678" s="41" t="str">
        <f>TEXT(+[2]Ponderaciones!A314,"000")</f>
        <v>312</v>
      </c>
      <c r="J678" s="41" t="str">
        <f>+[2]Ponderaciones!$D314</f>
        <v>Botellas y otros envases de plástico</v>
      </c>
      <c r="K678" s="98" t="s">
        <v>1377</v>
      </c>
      <c r="L678" s="76"/>
      <c r="M678" s="77"/>
      <c r="N678" s="45"/>
      <c r="O678" s="47"/>
      <c r="P678" s="46"/>
    </row>
    <row r="679" spans="3:16" ht="14.1" customHeight="1" thickTop="1">
      <c r="C679" s="4"/>
      <c r="D679" s="10"/>
      <c r="E679" s="36"/>
      <c r="F679" s="36"/>
      <c r="G679" s="158" t="str">
        <f>+[1]CANASTA!E844</f>
        <v>32619 Fabricación de otros productos de plástico</v>
      </c>
      <c r="H679" s="158"/>
      <c r="I679" s="126"/>
      <c r="J679" s="126"/>
      <c r="K679" s="127"/>
      <c r="L679" s="42"/>
      <c r="M679" s="43"/>
      <c r="N679" s="42"/>
      <c r="O679" s="44"/>
      <c r="P679" s="43"/>
    </row>
    <row r="680" spans="3:16" ht="14.1" customHeight="1">
      <c r="C680" s="4"/>
      <c r="D680" s="10"/>
      <c r="E680" s="36"/>
      <c r="F680" s="36"/>
      <c r="G680" s="36"/>
      <c r="H680" s="52" t="str">
        <f>+[1]CANASTA!F845</f>
        <v>326191 Fabricación de productos de plástico para el hogar con y sin reforzamiento</v>
      </c>
      <c r="I680" s="34"/>
      <c r="J680" s="34"/>
      <c r="K680" s="159"/>
      <c r="L680" s="42"/>
      <c r="M680" s="43"/>
      <c r="N680" s="42"/>
      <c r="O680" s="44"/>
      <c r="P680" s="43"/>
    </row>
    <row r="681" spans="3:16" ht="45.75" thickBot="1">
      <c r="C681" s="4"/>
      <c r="D681" s="10"/>
      <c r="E681" s="36"/>
      <c r="F681" s="36"/>
      <c r="G681" s="36"/>
      <c r="H681" s="40"/>
      <c r="I681" s="41" t="str">
        <f>TEXT(+[2]Ponderaciones!A315,"000")</f>
        <v>313</v>
      </c>
      <c r="J681" s="41" t="str">
        <f>+[2]Ponderaciones!$D315</f>
        <v>Artículos de plástico para mesa, cocina y limpieza</v>
      </c>
      <c r="K681" s="96" t="s">
        <v>1376</v>
      </c>
      <c r="L681" s="76" t="s">
        <v>775</v>
      </c>
      <c r="M681" s="77" t="s">
        <v>778</v>
      </c>
      <c r="N681" s="76" t="s">
        <v>781</v>
      </c>
      <c r="O681" s="77" t="s">
        <v>782</v>
      </c>
      <c r="P681" s="77" t="s">
        <v>1418</v>
      </c>
    </row>
    <row r="682" spans="3:16" ht="14.1" customHeight="1" thickTop="1">
      <c r="C682" s="4"/>
      <c r="D682" s="10"/>
      <c r="E682" s="36"/>
      <c r="F682" s="36"/>
      <c r="G682" s="36"/>
      <c r="H682" s="52" t="str">
        <f>+[1]CANASTA!F847</f>
        <v>326192 Fabricación de autopartes de plástico con y sin reforzamiento</v>
      </c>
      <c r="I682" s="34"/>
      <c r="J682" s="34"/>
      <c r="K682" s="159"/>
      <c r="L682" s="42"/>
      <c r="M682" s="43"/>
      <c r="N682" s="42"/>
      <c r="O682" s="43"/>
      <c r="P682" s="43"/>
    </row>
    <row r="683" spans="3:16" ht="45.75" thickBot="1">
      <c r="C683" s="4"/>
      <c r="D683" s="10"/>
      <c r="E683" s="36"/>
      <c r="F683" s="36"/>
      <c r="G683" s="36"/>
      <c r="H683" s="40"/>
      <c r="I683" s="41" t="str">
        <f>TEXT(+[2]Ponderaciones!A316,"000")</f>
        <v>314</v>
      </c>
      <c r="J683" s="41" t="str">
        <f>+[2]Ponderaciones!$D316</f>
        <v>Artículos y partes de plástico para la industria automotriz</v>
      </c>
      <c r="K683" s="96" t="s">
        <v>1376</v>
      </c>
      <c r="L683" s="76" t="s">
        <v>776</v>
      </c>
      <c r="M683" s="77" t="s">
        <v>779</v>
      </c>
      <c r="N683" s="76" t="s">
        <v>783</v>
      </c>
      <c r="O683" s="77" t="s">
        <v>784</v>
      </c>
      <c r="P683" s="77" t="s">
        <v>1418</v>
      </c>
    </row>
    <row r="684" spans="3:16" ht="14.1" customHeight="1" thickTop="1">
      <c r="C684" s="4"/>
      <c r="D684" s="10"/>
      <c r="E684" s="36"/>
      <c r="F684" s="36"/>
      <c r="G684" s="36"/>
      <c r="H684" s="52" t="str">
        <f>+[1]CANASTA!F849</f>
        <v>326193 Fabricación de envases y contenedores de plástico para embalaje con y sin reforzamiento</v>
      </c>
      <c r="I684" s="34"/>
      <c r="J684" s="34"/>
      <c r="K684" s="159"/>
      <c r="L684" s="42"/>
      <c r="M684" s="43"/>
      <c r="N684" s="42"/>
      <c r="O684" s="44"/>
      <c r="P684" s="43"/>
    </row>
    <row r="685" spans="3:16" ht="34.5" thickBot="1">
      <c r="C685" s="4"/>
      <c r="D685" s="10"/>
      <c r="E685" s="36"/>
      <c r="F685" s="36"/>
      <c r="G685" s="36"/>
      <c r="H685" s="40"/>
      <c r="I685" s="41" t="str">
        <f>TEXT(+[2]Ponderaciones!A317,"000")</f>
        <v>315</v>
      </c>
      <c r="J685" s="41" t="str">
        <f>+[2]Ponderaciones!$D317</f>
        <v>Envases de plástico</v>
      </c>
      <c r="K685" s="96" t="s">
        <v>1376</v>
      </c>
      <c r="L685" s="76" t="s">
        <v>777</v>
      </c>
      <c r="M685" s="77" t="s">
        <v>780</v>
      </c>
      <c r="N685" s="76" t="s">
        <v>771</v>
      </c>
      <c r="O685" s="77" t="s">
        <v>772</v>
      </c>
      <c r="P685" s="77" t="s">
        <v>1418</v>
      </c>
    </row>
    <row r="686" spans="3:16" ht="14.1" customHeight="1" thickTop="1">
      <c r="C686" s="4"/>
      <c r="D686" s="10"/>
      <c r="E686" s="36"/>
      <c r="F686" s="36"/>
      <c r="G686" s="36"/>
      <c r="H686" s="52" t="str">
        <f>+[1]CANASTA!F851</f>
        <v>326194 Fabricación de otros productos de plástico de uso industrial sin reforzamiento</v>
      </c>
      <c r="I686" s="34"/>
      <c r="J686" s="34"/>
      <c r="K686" s="159"/>
      <c r="L686" s="42"/>
      <c r="M686" s="43"/>
      <c r="N686" s="42"/>
      <c r="O686" s="44"/>
      <c r="P686" s="43"/>
    </row>
    <row r="687" spans="3:16" ht="45.75" thickBot="1">
      <c r="C687" s="4"/>
      <c r="D687" s="10"/>
      <c r="E687" s="36"/>
      <c r="F687" s="36"/>
      <c r="G687" s="36"/>
      <c r="H687" s="40"/>
      <c r="I687" s="41" t="str">
        <f>TEXT(+[2]Ponderaciones!A318,"000")</f>
        <v>316</v>
      </c>
      <c r="J687" s="41" t="str">
        <f>+[2]Ponderaciones!$D318</f>
        <v>Piezas plásticas para aparatos eléctricos y de uso industrial</v>
      </c>
      <c r="K687" s="98" t="s">
        <v>1377</v>
      </c>
      <c r="L687" s="76"/>
      <c r="M687" s="77"/>
      <c r="N687" s="45"/>
      <c r="O687" s="47"/>
      <c r="P687" s="46"/>
    </row>
    <row r="688" spans="3:16" ht="35.25" thickTop="1" thickBot="1">
      <c r="C688" s="4"/>
      <c r="D688" s="10"/>
      <c r="E688" s="36"/>
      <c r="F688" s="36"/>
      <c r="G688" s="36"/>
      <c r="H688" s="40"/>
      <c r="I688" s="41" t="str">
        <f>TEXT(+[2]Ponderaciones!A319,"000")</f>
        <v>317</v>
      </c>
      <c r="J688" s="41" t="str">
        <f>+[2]Ponderaciones!$D319</f>
        <v>Otros productos de plástico de uso industrial</v>
      </c>
      <c r="K688" s="98" t="s">
        <v>1377</v>
      </c>
      <c r="L688" s="76"/>
      <c r="M688" s="77"/>
      <c r="N688" s="45"/>
      <c r="O688" s="47"/>
      <c r="P688" s="46"/>
    </row>
    <row r="689" spans="3:16" ht="14.1" customHeight="1" thickTop="1">
      <c r="C689" s="4"/>
      <c r="D689" s="10"/>
      <c r="E689" s="36"/>
      <c r="F689" s="36"/>
      <c r="G689" s="36"/>
      <c r="H689" s="52" t="str">
        <f>+[1]CANASTA!F854</f>
        <v>326199 Fabricación de otros productos de plástico sin reforzamiento</v>
      </c>
      <c r="I689" s="34"/>
      <c r="J689" s="34"/>
      <c r="K689" s="159"/>
      <c r="L689" s="42"/>
      <c r="M689" s="43"/>
      <c r="N689" s="42"/>
      <c r="O689" s="44"/>
      <c r="P689" s="43"/>
    </row>
    <row r="690" spans="3:16" ht="23.25" thickBot="1">
      <c r="C690" s="4"/>
      <c r="D690" s="10"/>
      <c r="E690" s="36"/>
      <c r="F690" s="36"/>
      <c r="G690" s="36"/>
      <c r="H690" s="40"/>
      <c r="I690" s="41" t="str">
        <f>TEXT(+[2]Ponderaciones!A320,"000")</f>
        <v>318</v>
      </c>
      <c r="J690" s="41" t="str">
        <f>+[2]Ponderaciones!$D320</f>
        <v>Otros artículos de plástico</v>
      </c>
      <c r="K690" s="96" t="s">
        <v>1376</v>
      </c>
      <c r="L690" s="76" t="s">
        <v>785</v>
      </c>
      <c r="M690" s="77" t="s">
        <v>786</v>
      </c>
      <c r="N690" s="76" t="s">
        <v>787</v>
      </c>
      <c r="O690" s="77" t="s">
        <v>788</v>
      </c>
      <c r="P690" s="77" t="s">
        <v>1418</v>
      </c>
    </row>
    <row r="691" spans="3:16" ht="14.1" customHeight="1" thickTop="1">
      <c r="C691" s="4"/>
      <c r="D691" s="10"/>
      <c r="E691" s="36"/>
      <c r="F691" s="37" t="str">
        <f>+[1]CANASTA!D856</f>
        <v>3262 Fabricación de productos de hule</v>
      </c>
      <c r="G691" s="36"/>
      <c r="H691" s="34"/>
      <c r="I691" s="35"/>
      <c r="J691" s="124"/>
      <c r="K691" s="159"/>
      <c r="L691" s="42"/>
      <c r="M691" s="43"/>
      <c r="N691" s="42"/>
      <c r="O691" s="44"/>
      <c r="P691" s="43"/>
    </row>
    <row r="692" spans="3:16" ht="14.1" customHeight="1">
      <c r="C692" s="4"/>
      <c r="D692" s="10"/>
      <c r="E692" s="36"/>
      <c r="F692" s="36"/>
      <c r="G692" s="158" t="str">
        <f>+[1]CANASTA!E857</f>
        <v>32621 Fabricación y revitalización de llantas</v>
      </c>
      <c r="H692" s="158"/>
      <c r="I692" s="126"/>
      <c r="J692" s="126"/>
      <c r="K692" s="127"/>
      <c r="L692" s="42"/>
      <c r="M692" s="43"/>
      <c r="N692" s="42"/>
      <c r="O692" s="44"/>
      <c r="P692" s="43"/>
    </row>
    <row r="693" spans="3:16" ht="14.1" customHeight="1">
      <c r="C693" s="4"/>
      <c r="D693" s="10"/>
      <c r="E693" s="36"/>
      <c r="F693" s="36"/>
      <c r="G693" s="36"/>
      <c r="H693" s="52" t="str">
        <f>+[1]CANASTA!F858</f>
        <v>326211 Fabricación de llantas y cámaras</v>
      </c>
      <c r="I693" s="34"/>
      <c r="J693" s="34"/>
      <c r="K693" s="159"/>
      <c r="L693" s="42"/>
      <c r="M693" s="43"/>
      <c r="N693" s="42"/>
      <c r="O693" s="44"/>
      <c r="P693" s="43"/>
    </row>
    <row r="694" spans="3:16" ht="72.75" customHeight="1" thickBot="1">
      <c r="C694" s="4"/>
      <c r="D694" s="10"/>
      <c r="E694" s="36"/>
      <c r="F694" s="36"/>
      <c r="G694" s="36"/>
      <c r="H694" s="40"/>
      <c r="I694" s="41" t="str">
        <f>TEXT(+[2]Ponderaciones!A321,"000")</f>
        <v>319</v>
      </c>
      <c r="J694" s="41" t="str">
        <f>+[2]Ponderaciones!$D321</f>
        <v>Llantas neumáticas para automóviles y camionetas</v>
      </c>
      <c r="K694" s="100" t="s">
        <v>1378</v>
      </c>
      <c r="L694" s="76" t="s">
        <v>1372</v>
      </c>
      <c r="M694" s="77" t="s">
        <v>1525</v>
      </c>
      <c r="N694" s="76">
        <v>4101</v>
      </c>
      <c r="O694" s="77" t="s">
        <v>789</v>
      </c>
      <c r="P694" s="77" t="s">
        <v>1419</v>
      </c>
    </row>
    <row r="695" spans="3:16" ht="14.1" customHeight="1" thickTop="1">
      <c r="C695" s="4"/>
      <c r="D695" s="10"/>
      <c r="E695" s="36"/>
      <c r="F695" s="36"/>
      <c r="G695" s="158" t="str">
        <f>+[1]CANASTA!E863</f>
        <v>32622 Fabricación de bandas y mangueras de hule y de plástico</v>
      </c>
      <c r="H695" s="158"/>
      <c r="I695" s="126"/>
      <c r="J695" s="126"/>
      <c r="K695" s="127"/>
      <c r="L695" s="42"/>
      <c r="M695" s="43"/>
      <c r="N695" s="42"/>
      <c r="O695" s="44"/>
      <c r="P695" s="43"/>
    </row>
    <row r="696" spans="3:16" ht="14.1" customHeight="1">
      <c r="C696" s="4"/>
      <c r="D696" s="10"/>
      <c r="E696" s="36"/>
      <c r="F696" s="36"/>
      <c r="G696" s="36"/>
      <c r="H696" s="52" t="str">
        <f>+[1]CANASTA!F864</f>
        <v>326220 Fabricación de bandas y mangueras de hule y de plástico</v>
      </c>
      <c r="I696" s="34"/>
      <c r="J696" s="34"/>
      <c r="K696" s="159"/>
      <c r="L696" s="42"/>
      <c r="M696" s="43"/>
      <c r="N696" s="42"/>
      <c r="O696" s="44"/>
      <c r="P696" s="43"/>
    </row>
    <row r="697" spans="3:16" ht="28.5" customHeight="1" thickBot="1">
      <c r="C697" s="4"/>
      <c r="D697" s="10"/>
      <c r="E697" s="36"/>
      <c r="F697" s="36"/>
      <c r="G697" s="36"/>
      <c r="H697" s="40"/>
      <c r="I697" s="41" t="str">
        <f>TEXT(+[2]Ponderaciones!A322,"000")</f>
        <v>320</v>
      </c>
      <c r="J697" s="41" t="str">
        <f>+[2]Ponderaciones!$D322</f>
        <v>Mangueras</v>
      </c>
      <c r="K697" s="96" t="s">
        <v>1376</v>
      </c>
      <c r="L697" s="76" t="s">
        <v>790</v>
      </c>
      <c r="M697" s="77" t="s">
        <v>792</v>
      </c>
      <c r="N697" s="76" t="s">
        <v>794</v>
      </c>
      <c r="O697" s="77" t="s">
        <v>795</v>
      </c>
      <c r="P697" s="77" t="s">
        <v>1419</v>
      </c>
    </row>
    <row r="698" spans="3:16" ht="24" thickTop="1" thickBot="1">
      <c r="C698" s="4"/>
      <c r="D698" s="10"/>
      <c r="E698" s="36"/>
      <c r="F698" s="36"/>
      <c r="G698" s="36"/>
      <c r="H698" s="40"/>
      <c r="I698" s="41" t="str">
        <f>TEXT(+[2]Ponderaciones!A323,"000")</f>
        <v>321</v>
      </c>
      <c r="J698" s="41" t="str">
        <f>+[2]Ponderaciones!$D323</f>
        <v>Bandas de hule</v>
      </c>
      <c r="K698" s="96" t="s">
        <v>1376</v>
      </c>
      <c r="L698" s="79" t="s">
        <v>791</v>
      </c>
      <c r="M698" s="80" t="s">
        <v>793</v>
      </c>
      <c r="N698" s="79" t="s">
        <v>794</v>
      </c>
      <c r="O698" s="80" t="s">
        <v>795</v>
      </c>
      <c r="P698" s="80" t="s">
        <v>1419</v>
      </c>
    </row>
    <row r="699" spans="3:16" ht="14.1" customHeight="1" thickTop="1">
      <c r="C699" s="4"/>
      <c r="D699" s="10"/>
      <c r="E699" s="36"/>
      <c r="F699" s="36"/>
      <c r="G699" s="158" t="str">
        <f>+[1]CANASTA!E867</f>
        <v>32629 Fabricación de otros productos de hule</v>
      </c>
      <c r="H699" s="158"/>
      <c r="I699" s="126"/>
      <c r="J699" s="126"/>
      <c r="K699" s="127"/>
      <c r="L699" s="42"/>
      <c r="M699" s="43"/>
      <c r="N699" s="42"/>
      <c r="O699" s="44"/>
      <c r="P699" s="43"/>
    </row>
    <row r="700" spans="3:16" ht="14.1" customHeight="1">
      <c r="C700" s="4"/>
      <c r="D700" s="10"/>
      <c r="E700" s="36"/>
      <c r="F700" s="36"/>
      <c r="G700" s="36"/>
      <c r="H700" s="52" t="str">
        <f>+[1]CANASTA!F868</f>
        <v>326290 Fabricación de otros productos de hule</v>
      </c>
      <c r="I700" s="34"/>
      <c r="J700" s="34"/>
      <c r="K700" s="159"/>
      <c r="L700" s="42"/>
      <c r="M700" s="43"/>
      <c r="N700" s="42"/>
      <c r="O700" s="44"/>
      <c r="P700" s="43"/>
    </row>
    <row r="701" spans="3:16" ht="23.25" thickBot="1">
      <c r="C701" s="4"/>
      <c r="D701" s="10"/>
      <c r="E701" s="36"/>
      <c r="F701" s="36"/>
      <c r="G701" s="36"/>
      <c r="H701" s="40"/>
      <c r="I701" s="41" t="str">
        <f>TEXT(+[2]Ponderaciones!A324,"000")</f>
        <v>322</v>
      </c>
      <c r="J701" s="41" t="str">
        <f>+[2]Ponderaciones!$D324</f>
        <v>Otros productos de hule</v>
      </c>
      <c r="K701" s="96" t="s">
        <v>1376</v>
      </c>
      <c r="L701" s="76" t="s">
        <v>796</v>
      </c>
      <c r="M701" s="77" t="s">
        <v>797</v>
      </c>
      <c r="N701" s="76" t="s">
        <v>794</v>
      </c>
      <c r="O701" s="77" t="s">
        <v>795</v>
      </c>
      <c r="P701" s="77" t="s">
        <v>1419</v>
      </c>
    </row>
    <row r="702" spans="3:16" ht="14.1" customHeight="1" thickTop="1">
      <c r="C702" s="4"/>
      <c r="D702" s="10"/>
      <c r="E702" s="158" t="str">
        <f>+[1]CANASTA!C870</f>
        <v>327 Fabricación de productos a base de minerales no metálicos</v>
      </c>
      <c r="F702" s="158"/>
      <c r="G702" s="158"/>
      <c r="H702" s="34"/>
      <c r="I702" s="126"/>
      <c r="J702" s="126"/>
      <c r="K702" s="127"/>
      <c r="L702" s="42"/>
      <c r="M702" s="43"/>
      <c r="N702" s="42"/>
      <c r="O702" s="44"/>
      <c r="P702" s="43"/>
    </row>
    <row r="703" spans="3:16" ht="14.1" customHeight="1">
      <c r="C703" s="4"/>
      <c r="D703" s="10"/>
      <c r="E703" s="36"/>
      <c r="F703" s="37" t="str">
        <f>+[1]CANASTA!D871</f>
        <v>3271 Fabricación de productos a base de arcillas y minerales refractarios</v>
      </c>
      <c r="G703" s="36"/>
      <c r="H703" s="34"/>
      <c r="I703" s="37"/>
      <c r="J703" s="37"/>
      <c r="K703" s="95"/>
      <c r="L703" s="42"/>
      <c r="M703" s="43"/>
      <c r="N703" s="42"/>
      <c r="O703" s="44"/>
      <c r="P703" s="43"/>
    </row>
    <row r="704" spans="3:16" ht="14.1" customHeight="1">
      <c r="C704" s="4"/>
      <c r="D704" s="10"/>
      <c r="E704" s="36"/>
      <c r="F704" s="36"/>
      <c r="G704" s="158" t="str">
        <f>+[1]CANASTA!E872</f>
        <v>32711 Fabricación de artículos de alfarería, porcelana, loza y muebles de baño</v>
      </c>
      <c r="H704" s="158"/>
      <c r="I704" s="126"/>
      <c r="J704" s="126"/>
      <c r="K704" s="127"/>
      <c r="L704" s="42"/>
      <c r="M704" s="43"/>
      <c r="N704" s="42"/>
      <c r="O704" s="44"/>
      <c r="P704" s="43"/>
    </row>
    <row r="705" spans="3:16" ht="14.1" customHeight="1">
      <c r="C705" s="4"/>
      <c r="D705" s="10"/>
      <c r="E705" s="36"/>
      <c r="F705" s="36"/>
      <c r="G705" s="36"/>
      <c r="H705" s="52" t="str">
        <f>+[1]CANASTA!F875</f>
        <v>327112 Fabricación de muebles de baño</v>
      </c>
      <c r="I705" s="34"/>
      <c r="J705" s="34"/>
      <c r="K705" s="159"/>
      <c r="L705" s="42"/>
      <c r="M705" s="43"/>
      <c r="N705" s="42"/>
      <c r="O705" s="44"/>
      <c r="P705" s="43"/>
    </row>
    <row r="706" spans="3:16" ht="45.75" thickBot="1">
      <c r="C706" s="4"/>
      <c r="D706" s="10"/>
      <c r="E706" s="36"/>
      <c r="F706" s="36"/>
      <c r="G706" s="36"/>
      <c r="H706" s="40"/>
      <c r="I706" s="41" t="str">
        <f>TEXT(+[2]Ponderaciones!A325,"000")</f>
        <v>323</v>
      </c>
      <c r="J706" s="41" t="str">
        <f>+[2]Ponderaciones!$D325</f>
        <v>Muebles y accesorios para baño</v>
      </c>
      <c r="K706" s="100" t="s">
        <v>1378</v>
      </c>
      <c r="L706" s="76" t="s">
        <v>798</v>
      </c>
      <c r="M706" s="77" t="s">
        <v>1526</v>
      </c>
      <c r="N706" s="76" t="s">
        <v>799</v>
      </c>
      <c r="O706" s="77" t="s">
        <v>1527</v>
      </c>
      <c r="P706" s="77" t="s">
        <v>1413</v>
      </c>
    </row>
    <row r="707" spans="3:16" ht="14.1" customHeight="1" thickTop="1">
      <c r="C707" s="4"/>
      <c r="D707" s="10"/>
      <c r="E707" s="36"/>
      <c r="F707" s="36"/>
      <c r="G707" s="158" t="str">
        <f>+[1]CANASTA!E877</f>
        <v>32712 Fabricación de productos a base de arcilla para la construcción</v>
      </c>
      <c r="H707" s="158"/>
      <c r="I707" s="126"/>
      <c r="J707" s="126"/>
      <c r="K707" s="127"/>
      <c r="L707" s="42"/>
      <c r="M707" s="43"/>
      <c r="N707" s="42"/>
      <c r="O707" s="44"/>
      <c r="P707" s="43"/>
    </row>
    <row r="708" spans="3:16" ht="14.1" customHeight="1">
      <c r="C708" s="4"/>
      <c r="D708" s="10"/>
      <c r="E708" s="36"/>
      <c r="F708" s="36"/>
      <c r="G708" s="36"/>
      <c r="H708" s="52" t="str">
        <f>+[1]CANASTA!F878</f>
        <v>327121 Fabricación de ladrillos no refractarios</v>
      </c>
      <c r="I708" s="34"/>
      <c r="J708" s="34"/>
      <c r="K708" s="159"/>
      <c r="L708" s="42"/>
      <c r="M708" s="43"/>
      <c r="N708" s="42"/>
      <c r="O708" s="44"/>
      <c r="P708" s="43"/>
    </row>
    <row r="709" spans="3:16" ht="79.5" thickBot="1">
      <c r="C709" s="4"/>
      <c r="D709" s="10"/>
      <c r="E709" s="36"/>
      <c r="F709" s="36"/>
      <c r="G709" s="36"/>
      <c r="H709" s="40"/>
      <c r="I709" s="41" t="str">
        <f>TEXT(+[2]Ponderaciones!A326,"000")</f>
        <v>324</v>
      </c>
      <c r="J709" s="41" t="str">
        <f>+[2]Ponderaciones!$D326</f>
        <v>Ladrillos</v>
      </c>
      <c r="K709" s="100" t="s">
        <v>1378</v>
      </c>
      <c r="L709" s="76" t="s">
        <v>800</v>
      </c>
      <c r="M709" s="77" t="s">
        <v>1528</v>
      </c>
      <c r="N709" s="76" t="s">
        <v>803</v>
      </c>
      <c r="O709" s="77" t="s">
        <v>1529</v>
      </c>
      <c r="P709" s="77" t="s">
        <v>1413</v>
      </c>
    </row>
    <row r="710" spans="3:16" ht="36.75" customHeight="1" thickTop="1" thickBot="1">
      <c r="C710" s="4"/>
      <c r="D710" s="10"/>
      <c r="E710" s="36"/>
      <c r="F710" s="36"/>
      <c r="G710" s="36"/>
      <c r="H710" s="40"/>
      <c r="I710" s="41" t="str">
        <f>TEXT(+[2]Ponderaciones!A327,"000")</f>
        <v>325</v>
      </c>
      <c r="J710" s="41" t="str">
        <f>+[2]Ponderaciones!$D327</f>
        <v>Otros productos de arcilla no refractaria</v>
      </c>
      <c r="K710" s="98" t="s">
        <v>1377</v>
      </c>
      <c r="L710" s="79"/>
      <c r="M710" s="80"/>
      <c r="N710" s="79"/>
      <c r="O710" s="81"/>
      <c r="P710" s="80"/>
    </row>
    <row r="711" spans="3:16" ht="14.1" customHeight="1" thickTop="1">
      <c r="C711" s="4"/>
      <c r="D711" s="10"/>
      <c r="E711" s="36"/>
      <c r="F711" s="36"/>
      <c r="G711" s="36"/>
      <c r="H711" s="52" t="str">
        <f>+[1]CANASTA!F881</f>
        <v>327122 Fabricación de azulejos y losetas no refractarias</v>
      </c>
      <c r="I711" s="118"/>
      <c r="J711" s="118"/>
      <c r="K711" s="159"/>
      <c r="L711" s="42"/>
      <c r="M711" s="43"/>
      <c r="N711" s="42"/>
      <c r="O711" s="44"/>
      <c r="P711" s="43"/>
    </row>
    <row r="712" spans="3:16" ht="45.75" thickBot="1">
      <c r="C712" s="4"/>
      <c r="D712" s="10"/>
      <c r="E712" s="36"/>
      <c r="F712" s="36"/>
      <c r="G712" s="36"/>
      <c r="H712" s="40"/>
      <c r="I712" s="41" t="str">
        <f>TEXT(+[2]Ponderaciones!A328,"000")</f>
        <v>326</v>
      </c>
      <c r="J712" s="41" t="str">
        <f>+[2]Ponderaciones!$D328</f>
        <v>Azulejos y losetas de cerámica</v>
      </c>
      <c r="K712" s="96" t="s">
        <v>1376</v>
      </c>
      <c r="L712" s="76" t="s">
        <v>801</v>
      </c>
      <c r="M712" s="77" t="s">
        <v>802</v>
      </c>
      <c r="N712" s="76" t="s">
        <v>804</v>
      </c>
      <c r="O712" s="77" t="s">
        <v>805</v>
      </c>
      <c r="P712" s="77" t="s">
        <v>1413</v>
      </c>
    </row>
    <row r="713" spans="3:16" ht="35.25" thickTop="1" thickBot="1">
      <c r="C713" s="4"/>
      <c r="D713" s="10"/>
      <c r="E713" s="36"/>
      <c r="F713" s="36"/>
      <c r="G713" s="36"/>
      <c r="H713" s="40"/>
      <c r="I713" s="41" t="str">
        <f>TEXT(+[2]Ponderaciones!A329,"000")</f>
        <v>327</v>
      </c>
      <c r="J713" s="41" t="str">
        <f>+[2]Ponderaciones!$D329</f>
        <v>Baldosas cerámicas y similares</v>
      </c>
      <c r="K713" s="98" t="s">
        <v>1377</v>
      </c>
      <c r="L713" s="79"/>
      <c r="M713" s="80"/>
      <c r="N713" s="79"/>
      <c r="O713" s="81"/>
      <c r="P713" s="80"/>
    </row>
    <row r="714" spans="3:16" ht="14.1" customHeight="1" thickTop="1">
      <c r="C714" s="4"/>
      <c r="D714" s="10"/>
      <c r="E714" s="36"/>
      <c r="F714" s="37" t="str">
        <f>+[1]CANASTA!D886</f>
        <v>3272 Fabricación de vidrio y productos de vidrio</v>
      </c>
      <c r="G714" s="36"/>
      <c r="H714" s="34"/>
      <c r="I714" s="37"/>
      <c r="J714" s="37"/>
      <c r="K714" s="95"/>
      <c r="L714" s="42"/>
      <c r="M714" s="43"/>
      <c r="N714" s="42"/>
      <c r="O714" s="44"/>
      <c r="P714" s="43"/>
    </row>
    <row r="715" spans="3:16" ht="14.1" customHeight="1">
      <c r="C715" s="4"/>
      <c r="D715" s="10"/>
      <c r="E715" s="36"/>
      <c r="F715" s="36"/>
      <c r="G715" s="158" t="str">
        <f>+[1]CANASTA!E887</f>
        <v>32721 Fabricación de vidrio y productos de vidrio</v>
      </c>
      <c r="H715" s="158"/>
      <c r="I715" s="126"/>
      <c r="J715" s="126"/>
      <c r="K715" s="127"/>
      <c r="L715" s="42"/>
      <c r="M715" s="43"/>
      <c r="N715" s="42"/>
      <c r="O715" s="44"/>
      <c r="P715" s="43"/>
    </row>
    <row r="716" spans="3:16" ht="14.1" customHeight="1">
      <c r="C716" s="4"/>
      <c r="D716" s="10"/>
      <c r="E716" s="36"/>
      <c r="F716" s="36"/>
      <c r="G716" s="36"/>
      <c r="H716" s="52" t="str">
        <f>+[1]CANASTA!F888</f>
        <v>327211 Fabricación de vidrio</v>
      </c>
      <c r="I716" s="35"/>
      <c r="J716" s="124"/>
      <c r="K716" s="159"/>
      <c r="L716" s="42"/>
      <c r="M716" s="43"/>
      <c r="N716" s="42"/>
      <c r="O716" s="44"/>
      <c r="P716" s="43"/>
    </row>
    <row r="717" spans="3:16" ht="34.5" thickBot="1">
      <c r="C717" s="4"/>
      <c r="D717" s="10"/>
      <c r="E717" s="36"/>
      <c r="F717" s="36"/>
      <c r="G717" s="36"/>
      <c r="H717" s="40"/>
      <c r="I717" s="41" t="str">
        <f>TEXT(+[2]Ponderaciones!A330,"000")</f>
        <v>328</v>
      </c>
      <c r="J717" s="41" t="str">
        <f>+[2]Ponderaciones!$D330</f>
        <v>Vidrio plano</v>
      </c>
      <c r="K717" s="96" t="s">
        <v>1376</v>
      </c>
      <c r="L717" s="76" t="s">
        <v>806</v>
      </c>
      <c r="M717" s="77" t="s">
        <v>809</v>
      </c>
      <c r="N717" s="76" t="s">
        <v>812</v>
      </c>
      <c r="O717" s="77" t="s">
        <v>813</v>
      </c>
      <c r="P717" s="77" t="s">
        <v>1412</v>
      </c>
    </row>
    <row r="718" spans="3:16" ht="35.25" thickTop="1" thickBot="1">
      <c r="C718" s="4"/>
      <c r="D718" s="10"/>
      <c r="E718" s="36"/>
      <c r="F718" s="36"/>
      <c r="G718" s="36"/>
      <c r="H718" s="40"/>
      <c r="I718" s="41" t="str">
        <f>TEXT(+[2]Ponderaciones!A331,"000")</f>
        <v>329</v>
      </c>
      <c r="J718" s="41" t="str">
        <f>+[2]Ponderaciones!$D331</f>
        <v>Vidrio y cristal para la industria automotriz</v>
      </c>
      <c r="K718" s="96" t="s">
        <v>1376</v>
      </c>
      <c r="L718" s="79" t="s">
        <v>807</v>
      </c>
      <c r="M718" s="80" t="s">
        <v>810</v>
      </c>
      <c r="N718" s="79" t="s">
        <v>812</v>
      </c>
      <c r="O718" s="80" t="s">
        <v>813</v>
      </c>
      <c r="P718" s="80" t="s">
        <v>1412</v>
      </c>
    </row>
    <row r="719" spans="3:16" ht="14.1" customHeight="1" thickTop="1">
      <c r="C719" s="4"/>
      <c r="D719" s="10"/>
      <c r="E719" s="36"/>
      <c r="F719" s="36"/>
      <c r="G719" s="36"/>
      <c r="H719" s="52" t="str">
        <f>+[1]CANASTA!F891</f>
        <v>327213 Fabricación de envases y ampolletas de vidrio</v>
      </c>
      <c r="I719" s="34"/>
      <c r="J719" s="34"/>
      <c r="K719" s="159"/>
      <c r="L719" s="42"/>
      <c r="M719" s="43"/>
      <c r="N719" s="42"/>
      <c r="O719" s="44"/>
      <c r="P719" s="43"/>
    </row>
    <row r="720" spans="3:16" ht="34.5" thickBot="1">
      <c r="C720" s="4"/>
      <c r="D720" s="10"/>
      <c r="E720" s="36"/>
      <c r="F720" s="36"/>
      <c r="G720" s="36"/>
      <c r="H720" s="40"/>
      <c r="I720" s="41" t="str">
        <f>TEXT(+[2]Ponderaciones!A332,"000")</f>
        <v>330</v>
      </c>
      <c r="J720" s="41" t="str">
        <f>+[2]Ponderaciones!$D332</f>
        <v>Envases de vidrio</v>
      </c>
      <c r="K720" s="96" t="s">
        <v>1376</v>
      </c>
      <c r="L720" s="76" t="s">
        <v>808</v>
      </c>
      <c r="M720" s="77" t="s">
        <v>811</v>
      </c>
      <c r="N720" s="76" t="s">
        <v>814</v>
      </c>
      <c r="O720" s="77" t="s">
        <v>815</v>
      </c>
      <c r="P720" s="77" t="s">
        <v>1412</v>
      </c>
    </row>
    <row r="721" spans="3:16" ht="14.1" customHeight="1" thickTop="1">
      <c r="C721" s="4"/>
      <c r="D721" s="10"/>
      <c r="E721" s="36"/>
      <c r="F721" s="36"/>
      <c r="G721" s="36"/>
      <c r="H721" s="52" t="str">
        <f>+[1]CANASTA!F895</f>
        <v>327215 Fabricación de artículos de vidrio de uso doméstico</v>
      </c>
      <c r="I721" s="34"/>
      <c r="J721" s="34"/>
      <c r="K721" s="159"/>
      <c r="L721" s="42"/>
      <c r="M721" s="43"/>
      <c r="N721" s="42"/>
      <c r="O721" s="44"/>
      <c r="P721" s="43"/>
    </row>
    <row r="722" spans="3:16" ht="34.5" thickBot="1">
      <c r="C722" s="4"/>
      <c r="D722" s="10"/>
      <c r="E722" s="36"/>
      <c r="F722" s="36"/>
      <c r="G722" s="36"/>
      <c r="H722" s="40"/>
      <c r="I722" s="41" t="str">
        <f>TEXT(+[2]Ponderaciones!A333,"000")</f>
        <v>331</v>
      </c>
      <c r="J722" s="41" t="str">
        <f>+[2]Ponderaciones!$D333</f>
        <v>Cristalería</v>
      </c>
      <c r="K722" s="96" t="s">
        <v>1376</v>
      </c>
      <c r="L722" s="76" t="s">
        <v>816</v>
      </c>
      <c r="M722" s="77" t="s">
        <v>817</v>
      </c>
      <c r="N722" s="76" t="s">
        <v>818</v>
      </c>
      <c r="O722" s="77" t="s">
        <v>819</v>
      </c>
      <c r="P722" s="77" t="s">
        <v>1412</v>
      </c>
    </row>
    <row r="723" spans="3:16" ht="14.1" customHeight="1" thickTop="1">
      <c r="C723" s="4"/>
      <c r="D723" s="10"/>
      <c r="E723" s="36"/>
      <c r="F723" s="37" t="str">
        <f>+[1]CANASTA!D897</f>
        <v>3273 Fabricación de cemento y productos de concreto</v>
      </c>
      <c r="G723" s="36"/>
      <c r="H723" s="34"/>
      <c r="I723" s="37"/>
      <c r="J723" s="37"/>
      <c r="K723" s="95"/>
      <c r="L723" s="42"/>
      <c r="M723" s="43"/>
      <c r="N723" s="42"/>
      <c r="O723" s="44"/>
      <c r="P723" s="43"/>
    </row>
    <row r="724" spans="3:16" ht="14.1" customHeight="1">
      <c r="C724" s="4"/>
      <c r="D724" s="10"/>
      <c r="E724" s="36"/>
      <c r="F724" s="36"/>
      <c r="G724" s="158" t="str">
        <f>+[1]CANASTA!E898</f>
        <v>32731 Fabricación de cemento y productos a base de cemento en plantas integradas</v>
      </c>
      <c r="H724" s="158"/>
      <c r="I724" s="126"/>
      <c r="J724" s="126"/>
      <c r="K724" s="127"/>
      <c r="L724" s="42"/>
      <c r="M724" s="43"/>
      <c r="N724" s="42"/>
      <c r="O724" s="44"/>
      <c r="P724" s="43"/>
    </row>
    <row r="725" spans="3:16" ht="14.1" customHeight="1">
      <c r="C725" s="4"/>
      <c r="D725" s="10"/>
      <c r="E725" s="36"/>
      <c r="F725" s="36"/>
      <c r="G725" s="36"/>
      <c r="H725" s="52" t="str">
        <f>+[1]CANASTA!F899</f>
        <v>327310 Fabricación de cemento y productos a base de cemento en plantas integradas</v>
      </c>
      <c r="I725" s="34"/>
      <c r="J725" s="34"/>
      <c r="K725" s="159"/>
      <c r="L725" s="42"/>
      <c r="M725" s="43"/>
      <c r="N725" s="42"/>
      <c r="O725" s="44"/>
      <c r="P725" s="43"/>
    </row>
    <row r="726" spans="3:16" ht="23.25" thickBot="1">
      <c r="C726" s="4"/>
      <c r="D726" s="10"/>
      <c r="E726" s="36"/>
      <c r="F726" s="36"/>
      <c r="G726" s="36"/>
      <c r="H726" s="40"/>
      <c r="I726" s="41" t="str">
        <f>TEXT(+[2]Ponderaciones!A334,"000")</f>
        <v>332</v>
      </c>
      <c r="J726" s="41" t="str">
        <f>+[2]Ponderaciones!$D334</f>
        <v>Cemento</v>
      </c>
      <c r="K726" s="96" t="s">
        <v>1376</v>
      </c>
      <c r="L726" s="76" t="s">
        <v>820</v>
      </c>
      <c r="M726" s="77" t="s">
        <v>821</v>
      </c>
      <c r="N726" s="76" t="s">
        <v>824</v>
      </c>
      <c r="O726" s="77" t="s">
        <v>825</v>
      </c>
      <c r="P726" s="77" t="s">
        <v>1420</v>
      </c>
    </row>
    <row r="727" spans="3:16" ht="14.1" customHeight="1" thickTop="1">
      <c r="C727" s="4"/>
      <c r="D727" s="10"/>
      <c r="E727" s="36"/>
      <c r="F727" s="36"/>
      <c r="G727" s="158" t="str">
        <f>+[1]CANASTA!E901</f>
        <v>32732 Fabricación de concreto</v>
      </c>
      <c r="H727" s="158"/>
      <c r="I727" s="35"/>
      <c r="J727" s="124"/>
      <c r="K727" s="159"/>
      <c r="L727" s="42"/>
      <c r="M727" s="43"/>
      <c r="N727" s="42"/>
      <c r="O727" s="44"/>
      <c r="P727" s="43"/>
    </row>
    <row r="728" spans="3:16" ht="14.1" customHeight="1">
      <c r="C728" s="4"/>
      <c r="D728" s="10"/>
      <c r="E728" s="36"/>
      <c r="F728" s="36"/>
      <c r="G728" s="36"/>
      <c r="H728" s="52" t="str">
        <f>+[1]CANASTA!F902</f>
        <v>327320 Fabricación de concreto</v>
      </c>
      <c r="I728" s="34"/>
      <c r="J728" s="34"/>
      <c r="K728" s="159"/>
      <c r="L728" s="42"/>
      <c r="M728" s="43"/>
      <c r="N728" s="42"/>
      <c r="O728" s="44"/>
      <c r="P728" s="43"/>
    </row>
    <row r="729" spans="3:16" ht="45.75" thickBot="1">
      <c r="C729" s="4"/>
      <c r="D729" s="10"/>
      <c r="E729" s="36"/>
      <c r="F729" s="36"/>
      <c r="G729" s="36"/>
      <c r="H729" s="40"/>
      <c r="I729" s="41" t="str">
        <f>TEXT(+[2]Ponderaciones!A335,"000")</f>
        <v>333</v>
      </c>
      <c r="J729" s="41" t="str">
        <f>+[2]Ponderaciones!$D335</f>
        <v>Concreto premezclado</v>
      </c>
      <c r="K729" s="96" t="s">
        <v>1376</v>
      </c>
      <c r="L729" s="76" t="s">
        <v>822</v>
      </c>
      <c r="M729" s="77" t="s">
        <v>823</v>
      </c>
      <c r="N729" s="76" t="s">
        <v>826</v>
      </c>
      <c r="O729" s="77" t="s">
        <v>827</v>
      </c>
      <c r="P729" s="77" t="s">
        <v>1413</v>
      </c>
    </row>
    <row r="730" spans="3:16" ht="14.1" customHeight="1" thickTop="1">
      <c r="C730" s="4"/>
      <c r="D730" s="10"/>
      <c r="E730" s="36"/>
      <c r="F730" s="36"/>
      <c r="G730" s="158" t="str">
        <f>+[1]CANASTA!E904</f>
        <v>32733 Fabricación de tubos y bloques de cemento y concreto</v>
      </c>
      <c r="H730" s="158"/>
      <c r="I730" s="125"/>
      <c r="J730" s="125"/>
      <c r="K730" s="127"/>
      <c r="L730" s="42"/>
      <c r="M730" s="43"/>
      <c r="N730" s="42"/>
      <c r="O730" s="44"/>
      <c r="P730" s="43"/>
    </row>
    <row r="731" spans="3:16" ht="14.1" customHeight="1">
      <c r="C731" s="4"/>
      <c r="D731" s="10"/>
      <c r="E731" s="36"/>
      <c r="F731" s="36"/>
      <c r="G731" s="36"/>
      <c r="H731" s="52" t="str">
        <f>+[1]CANASTA!F905</f>
        <v>327330 Fabricación de tubos y bloques de cemento y concreto</v>
      </c>
      <c r="I731" s="34"/>
      <c r="J731" s="34"/>
      <c r="K731" s="159"/>
      <c r="L731" s="42"/>
      <c r="M731" s="43"/>
      <c r="N731" s="42"/>
      <c r="O731" s="44"/>
      <c r="P731" s="43"/>
    </row>
    <row r="732" spans="3:16" ht="45.75" thickBot="1">
      <c r="C732" s="4"/>
      <c r="D732" s="10"/>
      <c r="E732" s="36"/>
      <c r="F732" s="36"/>
      <c r="G732" s="36"/>
      <c r="H732" s="40"/>
      <c r="I732" s="41" t="str">
        <f>TEXT(+[2]Ponderaciones!A336,"000")</f>
        <v>334</v>
      </c>
      <c r="J732" s="41" t="str">
        <f>+[2]Ponderaciones!$D336</f>
        <v>Bloques y tabiques de concreto</v>
      </c>
      <c r="K732" s="96" t="s">
        <v>1376</v>
      </c>
      <c r="L732" s="76" t="s">
        <v>828</v>
      </c>
      <c r="M732" s="77" t="s">
        <v>829</v>
      </c>
      <c r="N732" s="76" t="s">
        <v>826</v>
      </c>
      <c r="O732" s="77" t="s">
        <v>827</v>
      </c>
      <c r="P732" s="77" t="s">
        <v>1413</v>
      </c>
    </row>
    <row r="733" spans="3:16" ht="14.1" customHeight="1" thickTop="1">
      <c r="C733" s="4"/>
      <c r="D733" s="10"/>
      <c r="E733" s="36"/>
      <c r="F733" s="36"/>
      <c r="G733" s="158" t="str">
        <f>+[1]CANASTA!E907</f>
        <v>32739 Fabricación de otros productos de cemento y concreto</v>
      </c>
      <c r="H733" s="158"/>
      <c r="I733" s="125"/>
      <c r="J733" s="125"/>
      <c r="K733" s="127"/>
      <c r="L733" s="42"/>
      <c r="M733" s="43"/>
      <c r="N733" s="42"/>
      <c r="O733" s="44"/>
      <c r="P733" s="43"/>
    </row>
    <row r="734" spans="3:16" ht="14.1" customHeight="1">
      <c r="C734" s="4"/>
      <c r="D734" s="10"/>
      <c r="E734" s="36"/>
      <c r="F734" s="36"/>
      <c r="G734" s="36"/>
      <c r="H734" s="52" t="str">
        <f>+[1]CANASTA!F908</f>
        <v>327399 Fabricación de otros productos de cemento y concreto</v>
      </c>
      <c r="I734" s="34"/>
      <c r="J734" s="34"/>
      <c r="K734" s="159"/>
      <c r="L734" s="42"/>
      <c r="M734" s="43"/>
      <c r="N734" s="42"/>
      <c r="O734" s="44"/>
      <c r="P734" s="43"/>
    </row>
    <row r="735" spans="3:16" ht="45.75" thickBot="1">
      <c r="C735" s="4"/>
      <c r="D735" s="10"/>
      <c r="E735" s="36"/>
      <c r="F735" s="36"/>
      <c r="G735" s="36"/>
      <c r="H735" s="40"/>
      <c r="I735" s="41" t="str">
        <f>TEXT(+[2]Ponderaciones!A337,"000")</f>
        <v>335</v>
      </c>
      <c r="J735" s="41" t="str">
        <f>+[2]Ponderaciones!$D337</f>
        <v>Otros productos de concreto</v>
      </c>
      <c r="K735" s="96" t="s">
        <v>1376</v>
      </c>
      <c r="L735" s="76" t="s">
        <v>830</v>
      </c>
      <c r="M735" s="77" t="s">
        <v>831</v>
      </c>
      <c r="N735" s="76" t="s">
        <v>826</v>
      </c>
      <c r="O735" s="77" t="s">
        <v>827</v>
      </c>
      <c r="P735" s="77" t="s">
        <v>1413</v>
      </c>
    </row>
    <row r="736" spans="3:16" ht="14.1" customHeight="1" thickTop="1">
      <c r="C736" s="4"/>
      <c r="D736" s="10"/>
      <c r="E736" s="36"/>
      <c r="F736" s="37" t="str">
        <f>+[1]CANASTA!D910</f>
        <v>3274 Fabricación de cal, yeso y productos de yeso</v>
      </c>
      <c r="G736" s="36"/>
      <c r="H736" s="34"/>
      <c r="I736" s="37"/>
      <c r="J736" s="37"/>
      <c r="K736" s="95"/>
      <c r="L736" s="42"/>
      <c r="M736" s="43"/>
      <c r="N736" s="42"/>
      <c r="O736" s="44"/>
      <c r="P736" s="43"/>
    </row>
    <row r="737" spans="3:16" ht="14.1" customHeight="1">
      <c r="C737" s="4"/>
      <c r="D737" s="10"/>
      <c r="E737" s="36"/>
      <c r="F737" s="36"/>
      <c r="G737" s="158" t="str">
        <f>+[1]CANASTA!E911</f>
        <v>32741 Fabricación de cal</v>
      </c>
      <c r="H737" s="158"/>
      <c r="I737" s="35"/>
      <c r="J737" s="124"/>
      <c r="K737" s="159"/>
      <c r="L737" s="42"/>
      <c r="M737" s="43"/>
      <c r="N737" s="42"/>
      <c r="O737" s="44"/>
      <c r="P737" s="43"/>
    </row>
    <row r="738" spans="3:16" ht="14.1" customHeight="1">
      <c r="C738" s="4"/>
      <c r="D738" s="10"/>
      <c r="E738" s="36"/>
      <c r="F738" s="36"/>
      <c r="G738" s="36"/>
      <c r="H738" s="52" t="str">
        <f>+[1]CANASTA!F912</f>
        <v>327410 Fabricación de cal</v>
      </c>
      <c r="I738" s="35"/>
      <c r="J738" s="124"/>
      <c r="K738" s="159"/>
      <c r="L738" s="42"/>
      <c r="M738" s="43"/>
      <c r="N738" s="42"/>
      <c r="O738" s="44"/>
      <c r="P738" s="43"/>
    </row>
    <row r="739" spans="3:16" ht="45.75" thickBot="1">
      <c r="C739" s="4"/>
      <c r="D739" s="10"/>
      <c r="E739" s="36"/>
      <c r="F739" s="36"/>
      <c r="G739" s="36"/>
      <c r="H739" s="40"/>
      <c r="I739" s="41" t="str">
        <f>TEXT(+[2]Ponderaciones!A338,"000")</f>
        <v>336</v>
      </c>
      <c r="J739" s="41" t="str">
        <f>+[2]Ponderaciones!$D338</f>
        <v>Cal hidratada</v>
      </c>
      <c r="K739" s="100" t="s">
        <v>1378</v>
      </c>
      <c r="L739" s="76" t="s">
        <v>832</v>
      </c>
      <c r="M739" s="77" t="s">
        <v>1530</v>
      </c>
      <c r="N739" s="76" t="s">
        <v>833</v>
      </c>
      <c r="O739" s="77" t="s">
        <v>1531</v>
      </c>
      <c r="P739" s="77" t="s">
        <v>1413</v>
      </c>
    </row>
    <row r="740" spans="3:16" ht="14.1" customHeight="1" thickTop="1">
      <c r="C740" s="4"/>
      <c r="D740" s="10"/>
      <c r="E740" s="36"/>
      <c r="F740" s="37" t="str">
        <f>+[1]CANASTA!D917</f>
        <v>3279 Fabricación de otros productos a base de minerales no metálicos</v>
      </c>
      <c r="G740" s="36"/>
      <c r="H740" s="37"/>
      <c r="I740" s="37"/>
      <c r="J740" s="37"/>
      <c r="K740" s="95"/>
      <c r="L740" s="42"/>
      <c r="M740" s="43"/>
      <c r="N740" s="42"/>
      <c r="O740" s="44"/>
      <c r="P740" s="43"/>
    </row>
    <row r="741" spans="3:16" ht="14.1" customHeight="1">
      <c r="C741" s="4"/>
      <c r="D741" s="10"/>
      <c r="E741" s="36"/>
      <c r="F741" s="36"/>
      <c r="G741" s="158" t="str">
        <f>+[1]CANASTA!E918</f>
        <v>32791 Fabricación de productos abrasivos</v>
      </c>
      <c r="H741" s="126"/>
      <c r="I741" s="126"/>
      <c r="J741" s="126"/>
      <c r="K741" s="127"/>
      <c r="L741" s="42"/>
      <c r="M741" s="43"/>
      <c r="N741" s="42"/>
      <c r="O741" s="44"/>
      <c r="P741" s="43"/>
    </row>
    <row r="742" spans="3:16" ht="14.1" customHeight="1">
      <c r="C742" s="4"/>
      <c r="D742" s="10"/>
      <c r="E742" s="36"/>
      <c r="F742" s="36"/>
      <c r="G742" s="36"/>
      <c r="H742" s="52" t="str">
        <f>+[1]CANASTA!F919</f>
        <v>327910 Fabricación de productos abrasivos</v>
      </c>
      <c r="I742" s="34"/>
      <c r="J742" s="34"/>
      <c r="K742" s="159"/>
      <c r="L742" s="42"/>
      <c r="M742" s="43"/>
      <c r="N742" s="42"/>
      <c r="O742" s="44"/>
      <c r="P742" s="43"/>
    </row>
    <row r="743" spans="3:16" thickBot="1">
      <c r="C743" s="4"/>
      <c r="D743" s="10"/>
      <c r="E743" s="36"/>
      <c r="F743" s="36"/>
      <c r="G743" s="36"/>
      <c r="H743" s="40"/>
      <c r="I743" s="41" t="str">
        <f>TEXT(+[2]Ponderaciones!A339,"000")</f>
        <v>337</v>
      </c>
      <c r="J743" s="41" t="str">
        <f>+[2]Ponderaciones!$D339</f>
        <v>Pega azulejo</v>
      </c>
      <c r="K743" s="98" t="s">
        <v>1377</v>
      </c>
      <c r="L743" s="76"/>
      <c r="M743" s="77"/>
      <c r="N743" s="76"/>
      <c r="O743" s="78"/>
      <c r="P743" s="77"/>
    </row>
    <row r="744" spans="3:16" ht="69" thickTop="1" thickBot="1">
      <c r="C744" s="4"/>
      <c r="D744" s="10"/>
      <c r="E744" s="36"/>
      <c r="F744" s="36"/>
      <c r="G744" s="36"/>
      <c r="H744" s="40"/>
      <c r="I744" s="41" t="str">
        <f>TEXT(+[2]Ponderaciones!A340,"000")</f>
        <v>338</v>
      </c>
      <c r="J744" s="41" t="str">
        <f>+[2]Ponderaciones!$D340</f>
        <v>Productos de asbesto</v>
      </c>
      <c r="K744" s="100" t="s">
        <v>1378</v>
      </c>
      <c r="L744" s="76" t="s">
        <v>834</v>
      </c>
      <c r="M744" s="77" t="s">
        <v>1532</v>
      </c>
      <c r="N744" s="76" t="s">
        <v>835</v>
      </c>
      <c r="O744" s="77" t="s">
        <v>1533</v>
      </c>
      <c r="P744" s="77" t="s">
        <v>1413</v>
      </c>
    </row>
    <row r="745" spans="3:16" ht="14.1" customHeight="1" thickTop="1">
      <c r="C745" s="4"/>
      <c r="D745" s="10"/>
      <c r="E745" s="158" t="str">
        <f>+[1]CANASTA!C927</f>
        <v>331 Industrias metálicas básicas</v>
      </c>
      <c r="F745" s="158"/>
      <c r="G745" s="158"/>
      <c r="H745" s="34"/>
      <c r="I745" s="35"/>
      <c r="J745" s="124"/>
      <c r="K745" s="159"/>
      <c r="L745" s="42"/>
      <c r="M745" s="43"/>
      <c r="N745" s="42"/>
      <c r="O745" s="44"/>
      <c r="P745" s="43"/>
    </row>
    <row r="746" spans="3:16" ht="14.1" customHeight="1">
      <c r="C746" s="4"/>
      <c r="D746" s="10"/>
      <c r="E746" s="36"/>
      <c r="F746" s="37" t="str">
        <f>+[1]CANASTA!D928</f>
        <v>3311 Industria básica del hierro y del acero</v>
      </c>
      <c r="G746" s="36"/>
      <c r="H746" s="34"/>
      <c r="I746" s="37"/>
      <c r="J746" s="37"/>
      <c r="K746" s="95"/>
      <c r="L746" s="42"/>
      <c r="M746" s="43"/>
      <c r="N746" s="42"/>
      <c r="O746" s="44"/>
      <c r="P746" s="43"/>
    </row>
    <row r="747" spans="3:16" ht="14.1" customHeight="1">
      <c r="C747" s="4"/>
      <c r="D747" s="10"/>
      <c r="E747" s="36"/>
      <c r="F747" s="36"/>
      <c r="G747" s="158" t="str">
        <f>+[1]CANASTA!E929</f>
        <v>33111 Industria básica del hierro y del acero</v>
      </c>
      <c r="H747" s="158"/>
      <c r="I747" s="126"/>
      <c r="J747" s="126"/>
      <c r="K747" s="127"/>
      <c r="L747" s="42"/>
      <c r="M747" s="43"/>
      <c r="N747" s="42"/>
      <c r="O747" s="44"/>
      <c r="P747" s="43"/>
    </row>
    <row r="748" spans="3:16" ht="14.1" customHeight="1">
      <c r="C748" s="4"/>
      <c r="D748" s="10"/>
      <c r="E748" s="36"/>
      <c r="F748" s="36"/>
      <c r="G748" s="36"/>
      <c r="H748" s="52" t="str">
        <f>+[1]CANASTA!F930</f>
        <v>331111 Complejos siderúrgicos</v>
      </c>
      <c r="I748" s="34"/>
      <c r="J748" s="34"/>
      <c r="K748" s="159"/>
      <c r="L748" s="42"/>
      <c r="M748" s="43"/>
      <c r="N748" s="42"/>
      <c r="O748" s="44"/>
      <c r="P748" s="43"/>
    </row>
    <row r="749" spans="3:16" ht="34.5" thickBot="1">
      <c r="C749" s="4"/>
      <c r="D749" s="10"/>
      <c r="E749" s="36"/>
      <c r="F749" s="36"/>
      <c r="G749" s="36"/>
      <c r="H749" s="40"/>
      <c r="I749" s="41" t="str">
        <f>TEXT(+[2]Ponderaciones!A341,"000")</f>
        <v>339</v>
      </c>
      <c r="J749" s="41" t="str">
        <f>+[2]Ponderaciones!$D341</f>
        <v>Lámina de acero</v>
      </c>
      <c r="K749" s="96" t="s">
        <v>1376</v>
      </c>
      <c r="L749" s="76" t="s">
        <v>836</v>
      </c>
      <c r="M749" s="77" t="s">
        <v>837</v>
      </c>
      <c r="N749" s="76" t="s">
        <v>838</v>
      </c>
      <c r="O749" s="77" t="s">
        <v>839</v>
      </c>
      <c r="P749" s="77" t="s">
        <v>1422</v>
      </c>
    </row>
    <row r="750" spans="3:16" ht="35.25" thickTop="1" thickBot="1">
      <c r="C750" s="4"/>
      <c r="D750" s="10"/>
      <c r="E750" s="36"/>
      <c r="F750" s="36"/>
      <c r="G750" s="61"/>
      <c r="H750" s="40"/>
      <c r="I750" s="41" t="str">
        <f>TEXT(+[2]Ponderaciones!A342,"000")</f>
        <v>340</v>
      </c>
      <c r="J750" s="41" t="str">
        <f>+[2]Ponderaciones!$D342</f>
        <v>Lingote y plancha de acero</v>
      </c>
      <c r="K750" s="100" t="s">
        <v>1378</v>
      </c>
      <c r="L750" s="76" t="s">
        <v>842</v>
      </c>
      <c r="M750" s="77" t="s">
        <v>1534</v>
      </c>
      <c r="N750" s="76" t="s">
        <v>843</v>
      </c>
      <c r="O750" s="77" t="s">
        <v>844</v>
      </c>
      <c r="P750" s="77" t="s">
        <v>1422</v>
      </c>
    </row>
    <row r="751" spans="3:16" ht="35.25" thickTop="1" thickBot="1">
      <c r="C751" s="4"/>
      <c r="D751" s="10"/>
      <c r="E751" s="36"/>
      <c r="F751" s="36"/>
      <c r="G751" s="61"/>
      <c r="H751" s="40"/>
      <c r="I751" s="41" t="str">
        <f>TEXT(+[2]Ponderaciones!A343,"000")</f>
        <v>341</v>
      </c>
      <c r="J751" s="41" t="str">
        <f>+[2]Ponderaciones!$D343</f>
        <v>Varilla corrugada</v>
      </c>
      <c r="K751" s="96" t="s">
        <v>1376</v>
      </c>
      <c r="L751" s="76" t="s">
        <v>840</v>
      </c>
      <c r="M751" s="77" t="s">
        <v>841</v>
      </c>
      <c r="N751" s="76" t="s">
        <v>838</v>
      </c>
      <c r="O751" s="77" t="s">
        <v>839</v>
      </c>
      <c r="P751" s="77" t="s">
        <v>1422</v>
      </c>
    </row>
    <row r="752" spans="3:16" ht="14.1" customHeight="1" thickTop="1">
      <c r="C752" s="4"/>
      <c r="D752" s="10"/>
      <c r="E752" s="36"/>
      <c r="F752" s="36"/>
      <c r="G752" s="36"/>
      <c r="H752" s="52" t="str">
        <f>+[1]CANASTA!F936</f>
        <v>331112 Fabricación de desbastes primarios y ferroaleaciones</v>
      </c>
      <c r="I752" s="34"/>
      <c r="J752" s="34"/>
      <c r="K752" s="159"/>
      <c r="L752" s="42"/>
      <c r="M752" s="43"/>
      <c r="N752" s="42"/>
      <c r="O752" s="44"/>
      <c r="P752" s="43"/>
    </row>
    <row r="753" spans="3:16" ht="34.5" thickBot="1">
      <c r="C753" s="4"/>
      <c r="D753" s="10"/>
      <c r="E753" s="36"/>
      <c r="F753" s="36"/>
      <c r="G753" s="36"/>
      <c r="H753" s="40"/>
      <c r="I753" s="41" t="str">
        <f>TEXT(+[2]Ponderaciones!A344,"000")</f>
        <v>342</v>
      </c>
      <c r="J753" s="41" t="str">
        <f>+[2]Ponderaciones!$D344</f>
        <v>Desbastes primarios y ferroaleaciones</v>
      </c>
      <c r="K753" s="98" t="s">
        <v>1377</v>
      </c>
      <c r="L753" s="76"/>
      <c r="M753" s="77"/>
      <c r="N753" s="45"/>
      <c r="O753" s="47"/>
      <c r="P753" s="46"/>
    </row>
    <row r="754" spans="3:16" ht="14.1" customHeight="1" thickTop="1">
      <c r="C754" s="4"/>
      <c r="D754" s="10"/>
      <c r="E754" s="36"/>
      <c r="F754" s="37" t="str">
        <f>+[1]CANASTA!D938</f>
        <v>3312 Fabricación de productos de hierro y acero</v>
      </c>
      <c r="G754" s="36"/>
      <c r="H754" s="34"/>
      <c r="I754" s="37"/>
      <c r="J754" s="37"/>
      <c r="K754" s="95"/>
      <c r="L754" s="42"/>
      <c r="M754" s="43"/>
      <c r="N754" s="42"/>
      <c r="O754" s="44"/>
      <c r="P754" s="43"/>
    </row>
    <row r="755" spans="3:16" ht="14.1" customHeight="1">
      <c r="C755" s="4"/>
      <c r="D755" s="10"/>
      <c r="E755" s="36"/>
      <c r="F755" s="36"/>
      <c r="G755" s="158" t="str">
        <f>+[1]CANASTA!E939</f>
        <v>33121 Fabricación de tubos y postes de hierro y acero</v>
      </c>
      <c r="H755" s="158"/>
      <c r="I755" s="126"/>
      <c r="J755" s="126"/>
      <c r="K755" s="127"/>
      <c r="L755" s="42"/>
      <c r="M755" s="43"/>
      <c r="N755" s="42"/>
      <c r="O755" s="44"/>
      <c r="P755" s="43"/>
    </row>
    <row r="756" spans="3:16" ht="14.1" customHeight="1">
      <c r="C756" s="4"/>
      <c r="D756" s="10"/>
      <c r="E756" s="36"/>
      <c r="F756" s="36"/>
      <c r="G756" s="36"/>
      <c r="H756" s="52" t="str">
        <f>+[1]CANASTA!F940</f>
        <v>331210 Fabricación de tubos y postes de hierro y acero</v>
      </c>
      <c r="I756" s="34"/>
      <c r="J756" s="34"/>
      <c r="K756" s="159"/>
      <c r="L756" s="42"/>
      <c r="M756" s="43"/>
      <c r="N756" s="42"/>
      <c r="O756" s="44"/>
      <c r="P756" s="43"/>
    </row>
    <row r="757" spans="3:16" ht="34.5" thickBot="1">
      <c r="C757" s="4"/>
      <c r="D757" s="10"/>
      <c r="E757" s="36"/>
      <c r="F757" s="36"/>
      <c r="G757" s="36"/>
      <c r="H757" s="40"/>
      <c r="I757" s="41" t="str">
        <f>TEXT(+[2]Ponderaciones!A345,"000")</f>
        <v>343</v>
      </c>
      <c r="J757" s="41" t="str">
        <f>+[2]Ponderaciones!$D345</f>
        <v>Tubos y postes de hierro y acero</v>
      </c>
      <c r="K757" s="96" t="s">
        <v>1376</v>
      </c>
      <c r="L757" s="76" t="s">
        <v>845</v>
      </c>
      <c r="M757" s="77" t="s">
        <v>846</v>
      </c>
      <c r="N757" s="76" t="s">
        <v>847</v>
      </c>
      <c r="O757" s="77" t="s">
        <v>846</v>
      </c>
      <c r="P757" s="77" t="s">
        <v>1422</v>
      </c>
    </row>
    <row r="758" spans="3:16" ht="14.1" customHeight="1" thickTop="1">
      <c r="C758" s="4"/>
      <c r="D758" s="10"/>
      <c r="E758" s="36"/>
      <c r="F758" s="36"/>
      <c r="G758" s="158" t="str">
        <f>+[1]CANASTA!E942</f>
        <v>33122 Fabricación de otros productos de hierro y acero</v>
      </c>
      <c r="H758" s="158"/>
      <c r="I758" s="126"/>
      <c r="J758" s="126"/>
      <c r="K758" s="127"/>
      <c r="L758" s="42"/>
      <c r="M758" s="43"/>
      <c r="N758" s="42"/>
      <c r="O758" s="44"/>
      <c r="P758" s="43"/>
    </row>
    <row r="759" spans="3:16" ht="14.1" customHeight="1">
      <c r="C759" s="4"/>
      <c r="D759" s="10"/>
      <c r="E759" s="36"/>
      <c r="F759" s="36"/>
      <c r="G759" s="36"/>
      <c r="H759" s="52" t="str">
        <f>+[1]CANASTA!F943</f>
        <v>331220 Fabricación de otros productos de hierro y acero</v>
      </c>
      <c r="I759" s="34"/>
      <c r="J759" s="34"/>
      <c r="K759" s="159"/>
      <c r="L759" s="42"/>
      <c r="M759" s="43"/>
      <c r="N759" s="42"/>
      <c r="O759" s="44"/>
      <c r="P759" s="43"/>
    </row>
    <row r="760" spans="3:16" ht="34.5" thickBot="1">
      <c r="C760" s="4"/>
      <c r="D760" s="10"/>
      <c r="E760" s="36"/>
      <c r="F760" s="36"/>
      <c r="G760" s="36"/>
      <c r="H760" s="40"/>
      <c r="I760" s="41" t="str">
        <f>TEXT(+[2]Ponderaciones!A346,"000")</f>
        <v>344</v>
      </c>
      <c r="J760" s="41" t="str">
        <f>+[2]Ponderaciones!$D346</f>
        <v>Perfiles de hierro y acero</v>
      </c>
      <c r="K760" s="96" t="s">
        <v>1376</v>
      </c>
      <c r="L760" s="76" t="s">
        <v>848</v>
      </c>
      <c r="M760" s="77" t="s">
        <v>850</v>
      </c>
      <c r="N760" s="76" t="s">
        <v>838</v>
      </c>
      <c r="O760" s="77" t="s">
        <v>839</v>
      </c>
      <c r="P760" s="77" t="s">
        <v>1422</v>
      </c>
    </row>
    <row r="761" spans="3:16" ht="35.25" thickTop="1" thickBot="1">
      <c r="C761" s="4"/>
      <c r="D761" s="10"/>
      <c r="E761" s="36"/>
      <c r="F761" s="36"/>
      <c r="G761" s="36"/>
      <c r="H761" s="40"/>
      <c r="I761" s="41" t="str">
        <f>TEXT(+[2]Ponderaciones!A347,"000")</f>
        <v>345</v>
      </c>
      <c r="J761" s="41" t="str">
        <f>+[2]Ponderaciones!$D347</f>
        <v>Alambrón</v>
      </c>
      <c r="K761" s="96" t="s">
        <v>1376</v>
      </c>
      <c r="L761" s="79" t="s">
        <v>849</v>
      </c>
      <c r="M761" s="80" t="s">
        <v>851</v>
      </c>
      <c r="N761" s="79" t="s">
        <v>838</v>
      </c>
      <c r="O761" s="80" t="s">
        <v>839</v>
      </c>
      <c r="P761" s="77" t="s">
        <v>1422</v>
      </c>
    </row>
    <row r="762" spans="3:16" ht="16.5" thickTop="1" thickBot="1">
      <c r="C762" s="4"/>
      <c r="D762" s="10"/>
      <c r="E762" s="36"/>
      <c r="F762" s="36"/>
      <c r="G762" s="36"/>
      <c r="H762" s="40"/>
      <c r="I762" s="41" t="str">
        <f>TEXT(+[2]Ponderaciones!A348,"000")</f>
        <v>346</v>
      </c>
      <c r="J762" s="41" t="str">
        <f>+[2]Ponderaciones!$D348</f>
        <v>Barras de acero</v>
      </c>
      <c r="K762" s="98" t="s">
        <v>1377</v>
      </c>
      <c r="L762" s="79"/>
      <c r="M762" s="80"/>
      <c r="N762" s="79"/>
      <c r="O762" s="81"/>
      <c r="P762" s="80"/>
    </row>
    <row r="763" spans="3:16" ht="14.1" customHeight="1" thickTop="1">
      <c r="C763" s="4"/>
      <c r="D763" s="10"/>
      <c r="E763" s="10"/>
      <c r="F763" s="37" t="str">
        <f>+[1]CANASTA!D947</f>
        <v>3313 Industria básica del aluminio</v>
      </c>
      <c r="G763" s="36"/>
      <c r="H763" s="34"/>
      <c r="I763" s="35"/>
      <c r="J763" s="124"/>
      <c r="K763" s="159"/>
      <c r="L763" s="42"/>
      <c r="M763" s="43"/>
      <c r="N763" s="42"/>
      <c r="O763" s="44"/>
      <c r="P763" s="43"/>
    </row>
    <row r="764" spans="3:16" ht="14.1" customHeight="1">
      <c r="C764" s="4"/>
      <c r="D764" s="10"/>
      <c r="E764" s="10"/>
      <c r="F764" s="36"/>
      <c r="G764" s="158" t="str">
        <f>+[1]CANASTA!E948</f>
        <v>33131 Industria básica del aluminio</v>
      </c>
      <c r="H764" s="158"/>
      <c r="I764" s="35"/>
      <c r="J764" s="124"/>
      <c r="K764" s="159"/>
      <c r="L764" s="42"/>
      <c r="M764" s="43"/>
      <c r="N764" s="42"/>
      <c r="O764" s="44"/>
      <c r="P764" s="43"/>
    </row>
    <row r="765" spans="3:16" ht="14.1" customHeight="1">
      <c r="C765" s="4"/>
      <c r="D765" s="10"/>
      <c r="E765" s="10"/>
      <c r="F765" s="36"/>
      <c r="G765" s="36"/>
      <c r="H765" s="52" t="str">
        <f>+[1]CANASTA!F949</f>
        <v>331310 Industria básica del aluminio</v>
      </c>
      <c r="I765" s="35"/>
      <c r="J765" s="124"/>
      <c r="K765" s="159"/>
      <c r="L765" s="42"/>
      <c r="M765" s="43"/>
      <c r="N765" s="42"/>
      <c r="O765" s="44"/>
      <c r="P765" s="43"/>
    </row>
    <row r="766" spans="3:16" ht="45.75" thickBot="1">
      <c r="C766" s="4"/>
      <c r="D766" s="10"/>
      <c r="E766" s="10"/>
      <c r="F766" s="36"/>
      <c r="G766" s="36"/>
      <c r="H766" s="40"/>
      <c r="I766" s="41" t="str">
        <f>TEXT(+[2]Ponderaciones!A349,"000")</f>
        <v>347</v>
      </c>
      <c r="J766" s="41" t="str">
        <f>+[2]Ponderaciones!$D349</f>
        <v>Afinación y laminación de aluminio</v>
      </c>
      <c r="K766" s="96" t="s">
        <v>1376</v>
      </c>
      <c r="L766" s="76" t="s">
        <v>852</v>
      </c>
      <c r="M766" s="77" t="s">
        <v>853</v>
      </c>
      <c r="N766" s="76" t="s">
        <v>854</v>
      </c>
      <c r="O766" s="77" t="s">
        <v>855</v>
      </c>
      <c r="P766" s="77" t="s">
        <v>1423</v>
      </c>
    </row>
    <row r="767" spans="3:16" ht="14.1" customHeight="1" thickTop="1">
      <c r="C767" s="4"/>
      <c r="D767" s="10"/>
      <c r="E767" s="10"/>
      <c r="F767" s="37" t="str">
        <f>+[1]CANASTA!D951</f>
        <v>3314 Industrias de metales no ferrosos, excepto aluminio</v>
      </c>
      <c r="G767" s="36"/>
      <c r="H767" s="34"/>
      <c r="I767" s="37"/>
      <c r="J767" s="37"/>
      <c r="K767" s="95"/>
      <c r="L767" s="42"/>
      <c r="M767" s="43"/>
      <c r="N767" s="42"/>
      <c r="O767" s="44"/>
      <c r="P767" s="43"/>
    </row>
    <row r="768" spans="3:16" ht="14.1" customHeight="1">
      <c r="C768" s="4"/>
      <c r="D768" s="10"/>
      <c r="E768" s="10"/>
      <c r="F768" s="36"/>
      <c r="G768" s="158" t="str">
        <f>+[1]CANASTA!E952</f>
        <v>33141 Fundición y refinación de cobre, metales preciosos y de otros metales no ferrosos</v>
      </c>
      <c r="H768" s="158"/>
      <c r="I768" s="126"/>
      <c r="J768" s="126"/>
      <c r="K768" s="127"/>
      <c r="L768" s="42"/>
      <c r="M768" s="43"/>
      <c r="N768" s="42"/>
      <c r="O768" s="44"/>
      <c r="P768" s="43"/>
    </row>
    <row r="769" spans="3:28" ht="14.1" customHeight="1">
      <c r="C769" s="4"/>
      <c r="D769" s="10"/>
      <c r="E769" s="10"/>
      <c r="F769" s="36"/>
      <c r="G769" s="36"/>
      <c r="H769" s="52" t="str">
        <f>+[1]CANASTA!F953</f>
        <v>331411 Fundición y refinación de cobre</v>
      </c>
      <c r="I769" s="35"/>
      <c r="J769" s="124"/>
      <c r="K769" s="159"/>
      <c r="L769" s="42"/>
      <c r="M769" s="43"/>
      <c r="N769" s="42"/>
      <c r="O769" s="44"/>
      <c r="P769" s="43"/>
    </row>
    <row r="770" spans="3:28" ht="45.75" thickBot="1">
      <c r="C770" s="4"/>
      <c r="D770" s="10"/>
      <c r="E770" s="10"/>
      <c r="F770" s="36"/>
      <c r="G770" s="36"/>
      <c r="H770" s="40"/>
      <c r="I770" s="41" t="str">
        <f>TEXT(+[2]Ponderaciones!A350,"000")</f>
        <v>348</v>
      </c>
      <c r="J770" s="41" t="str">
        <f>+[2]Ponderaciones!$D350</f>
        <v>Cobre afinado</v>
      </c>
      <c r="K770" s="96" t="s">
        <v>1376</v>
      </c>
      <c r="L770" s="76" t="s">
        <v>856</v>
      </c>
      <c r="M770" s="77" t="s">
        <v>857</v>
      </c>
      <c r="N770" s="76" t="s">
        <v>858</v>
      </c>
      <c r="O770" s="77" t="s">
        <v>859</v>
      </c>
      <c r="P770" s="77" t="s">
        <v>1423</v>
      </c>
    </row>
    <row r="771" spans="3:28" ht="14.1" customHeight="1" thickTop="1">
      <c r="C771" s="4"/>
      <c r="D771" s="10"/>
      <c r="E771" s="10"/>
      <c r="F771" s="36"/>
      <c r="G771" s="36"/>
      <c r="H771" s="52" t="str">
        <f>+[1]CANASTA!F955</f>
        <v>331412 Fundición y refinación de metales preciosos</v>
      </c>
      <c r="I771" s="34"/>
      <c r="J771" s="34"/>
      <c r="K771" s="42"/>
      <c r="L771" s="42"/>
      <c r="M771" s="43"/>
      <c r="N771" s="42"/>
      <c r="O771" s="44"/>
      <c r="P771" s="43"/>
    </row>
    <row r="772" spans="3:28" ht="45.75" thickBot="1">
      <c r="C772" s="4"/>
      <c r="D772" s="10"/>
      <c r="E772" s="10"/>
      <c r="F772" s="36"/>
      <c r="G772" s="36"/>
      <c r="H772" s="40"/>
      <c r="I772" s="41" t="str">
        <f>TEXT(+[2]Ponderaciones!A351,"000")</f>
        <v>349</v>
      </c>
      <c r="J772" s="41" t="str">
        <f>+[2]Ponderaciones!$D351</f>
        <v>Oro afinado</v>
      </c>
      <c r="K772" s="96" t="s">
        <v>1376</v>
      </c>
      <c r="L772" s="76" t="s">
        <v>860</v>
      </c>
      <c r="M772" s="77" t="s">
        <v>862</v>
      </c>
      <c r="N772" s="76" t="s">
        <v>864</v>
      </c>
      <c r="O772" s="77" t="s">
        <v>865</v>
      </c>
      <c r="P772" s="77" t="s">
        <v>1423</v>
      </c>
    </row>
    <row r="773" spans="3:28" ht="46.5" thickTop="1" thickBot="1">
      <c r="C773" s="4"/>
      <c r="D773" s="10"/>
      <c r="E773" s="10"/>
      <c r="F773" s="36"/>
      <c r="G773" s="36"/>
      <c r="H773" s="40"/>
      <c r="I773" s="41" t="str">
        <f>TEXT(+[2]Ponderaciones!A352,"000")</f>
        <v>350</v>
      </c>
      <c r="J773" s="41" t="str">
        <f>+[2]Ponderaciones!$D352</f>
        <v>Plata afinada</v>
      </c>
      <c r="K773" s="96" t="s">
        <v>1376</v>
      </c>
      <c r="L773" s="79" t="s">
        <v>861</v>
      </c>
      <c r="M773" s="80" t="s">
        <v>863</v>
      </c>
      <c r="N773" s="79" t="s">
        <v>864</v>
      </c>
      <c r="O773" s="80" t="s">
        <v>865</v>
      </c>
      <c r="P773" s="77" t="s">
        <v>1423</v>
      </c>
    </row>
    <row r="774" spans="3:28" ht="14.1" customHeight="1" thickTop="1">
      <c r="C774" s="4"/>
      <c r="D774" s="10"/>
      <c r="E774" s="10"/>
      <c r="F774" s="36"/>
      <c r="G774" s="36"/>
      <c r="H774" s="52" t="str">
        <f>+[1]CANASTA!F958</f>
        <v>331419 Fundición y refinación de otros metales no ferrosos</v>
      </c>
      <c r="I774" s="34"/>
      <c r="J774" s="34"/>
      <c r="K774" s="159"/>
      <c r="L774" s="42"/>
      <c r="M774" s="43"/>
      <c r="N774" s="42"/>
      <c r="O774" s="44"/>
      <c r="P774" s="43"/>
      <c r="Q774" s="19"/>
      <c r="R774" s="19"/>
      <c r="S774" s="19"/>
      <c r="U774" s="19"/>
      <c r="V774" s="19"/>
      <c r="W774" s="19"/>
      <c r="X774" s="19"/>
      <c r="Y774" s="19"/>
      <c r="Z774" s="19"/>
      <c r="AA774" s="19"/>
      <c r="AB774" s="19"/>
    </row>
    <row r="775" spans="3:28" ht="45.75" thickBot="1">
      <c r="C775" s="4"/>
      <c r="D775" s="10"/>
      <c r="E775" s="10"/>
      <c r="F775" s="36"/>
      <c r="G775" s="36"/>
      <c r="H775" s="40"/>
      <c r="I775" s="41" t="str">
        <f>TEXT(+[2]Ponderaciones!A353,"000")</f>
        <v>351</v>
      </c>
      <c r="J775" s="41" t="str">
        <f>+[2]Ponderaciones!$D353</f>
        <v>Productos de plomo, estaño y zinc</v>
      </c>
      <c r="K775" s="96" t="s">
        <v>1376</v>
      </c>
      <c r="L775" s="76" t="s">
        <v>866</v>
      </c>
      <c r="M775" s="77" t="s">
        <v>867</v>
      </c>
      <c r="N775" s="76" t="s">
        <v>864</v>
      </c>
      <c r="O775" s="77" t="s">
        <v>865</v>
      </c>
      <c r="P775" s="77" t="s">
        <v>1423</v>
      </c>
      <c r="U775" s="19"/>
      <c r="V775" s="19"/>
      <c r="W775" s="19"/>
      <c r="X775" s="19"/>
      <c r="Y775" s="19"/>
      <c r="Z775" s="19"/>
      <c r="AA775" s="19"/>
      <c r="AB775" s="19"/>
    </row>
    <row r="776" spans="3:28" ht="16.5" thickTop="1" thickBot="1">
      <c r="C776" s="4"/>
      <c r="D776" s="10"/>
      <c r="E776" s="10"/>
      <c r="F776" s="36"/>
      <c r="G776" s="36"/>
      <c r="H776" s="40"/>
      <c r="I776" s="41" t="str">
        <f>TEXT(+[2]Ponderaciones!A354,"000")</f>
        <v>352</v>
      </c>
      <c r="J776" s="41" t="str">
        <f>+[2]Ponderaciones!$D354</f>
        <v>Zinc afinado</v>
      </c>
      <c r="K776" s="98" t="s">
        <v>1377</v>
      </c>
      <c r="L776" s="79"/>
      <c r="M776" s="80"/>
      <c r="N776" s="79"/>
      <c r="O776" s="81"/>
      <c r="P776" s="80"/>
      <c r="U776" s="19"/>
      <c r="V776" s="19"/>
      <c r="W776" s="19"/>
      <c r="X776" s="19"/>
      <c r="Y776" s="19"/>
      <c r="Z776" s="19"/>
      <c r="AA776" s="19"/>
      <c r="AB776" s="19"/>
    </row>
    <row r="777" spans="3:28" ht="14.1" customHeight="1" thickTop="1">
      <c r="C777" s="4"/>
      <c r="D777" s="10"/>
      <c r="E777" s="10"/>
      <c r="F777" s="36"/>
      <c r="G777" s="158" t="str">
        <f>+[1]CANASTA!E961</f>
        <v>33142 Laminación secundaria de cobre</v>
      </c>
      <c r="H777" s="158"/>
      <c r="I777" s="126"/>
      <c r="J777" s="126"/>
      <c r="K777" s="127"/>
      <c r="L777" s="42"/>
      <c r="M777" s="43"/>
      <c r="N777" s="42"/>
      <c r="O777" s="44"/>
      <c r="P777" s="43"/>
    </row>
    <row r="778" spans="3:28" ht="14.1" customHeight="1">
      <c r="C778" s="4"/>
      <c r="D778" s="10"/>
      <c r="E778" s="10"/>
      <c r="F778" s="36"/>
      <c r="G778" s="36"/>
      <c r="H778" s="52" t="str">
        <f>+[1]CANASTA!F962</f>
        <v>331420 Laminación secundaria de cobre</v>
      </c>
      <c r="I778" s="34"/>
      <c r="J778" s="34"/>
      <c r="K778" s="159"/>
      <c r="L778" s="42"/>
      <c r="M778" s="43"/>
      <c r="N778" s="42"/>
      <c r="O778" s="44"/>
      <c r="P778" s="43"/>
    </row>
    <row r="779" spans="3:28" ht="45.75" thickBot="1">
      <c r="C779" s="4"/>
      <c r="D779" s="10"/>
      <c r="E779" s="10"/>
      <c r="F779" s="36"/>
      <c r="G779" s="36"/>
      <c r="H779" s="40"/>
      <c r="I779" s="41" t="str">
        <f>TEXT(+[2]Ponderaciones!A355,"000")</f>
        <v>353</v>
      </c>
      <c r="J779" s="41" t="str">
        <f>+[2]Ponderaciones!$D355</f>
        <v>Lámina y perfiles de cobre</v>
      </c>
      <c r="K779" s="96" t="s">
        <v>1376</v>
      </c>
      <c r="L779" s="76" t="s">
        <v>868</v>
      </c>
      <c r="M779" s="77" t="s">
        <v>871</v>
      </c>
      <c r="N779" s="76" t="s">
        <v>858</v>
      </c>
      <c r="O779" s="77" t="s">
        <v>859</v>
      </c>
      <c r="P779" s="77" t="s">
        <v>1423</v>
      </c>
    </row>
    <row r="780" spans="3:28" ht="46.5" thickTop="1" thickBot="1">
      <c r="C780" s="4"/>
      <c r="D780" s="10"/>
      <c r="E780" s="10"/>
      <c r="F780" s="36"/>
      <c r="G780" s="36"/>
      <c r="H780" s="40"/>
      <c r="I780" s="41" t="str">
        <f>TEXT(+[2]Ponderaciones!A356,"000")</f>
        <v>354</v>
      </c>
      <c r="J780" s="41" t="str">
        <f>+[2]Ponderaciones!$D356</f>
        <v>Tubos de cobre</v>
      </c>
      <c r="K780" s="96" t="s">
        <v>1376</v>
      </c>
      <c r="L780" s="76" t="s">
        <v>869</v>
      </c>
      <c r="M780" s="77" t="s">
        <v>872</v>
      </c>
      <c r="N780" s="76" t="s">
        <v>858</v>
      </c>
      <c r="O780" s="77" t="s">
        <v>859</v>
      </c>
      <c r="P780" s="77" t="s">
        <v>1423</v>
      </c>
    </row>
    <row r="781" spans="3:28" ht="46.5" thickTop="1" thickBot="1">
      <c r="C781" s="4"/>
      <c r="D781" s="10"/>
      <c r="E781" s="10"/>
      <c r="F781" s="36"/>
      <c r="G781" s="36"/>
      <c r="H781" s="40"/>
      <c r="I781" s="41" t="str">
        <f>TEXT(+[2]Ponderaciones!A357,"000")</f>
        <v>355</v>
      </c>
      <c r="J781" s="41" t="str">
        <f>+[2]Ponderaciones!$D357</f>
        <v>Alambre y cable de cobre</v>
      </c>
      <c r="K781" s="96" t="s">
        <v>1376</v>
      </c>
      <c r="L781" s="79" t="s">
        <v>870</v>
      </c>
      <c r="M781" s="80" t="s">
        <v>873</v>
      </c>
      <c r="N781" s="79" t="s">
        <v>858</v>
      </c>
      <c r="O781" s="80" t="s">
        <v>859</v>
      </c>
      <c r="P781" s="77" t="s">
        <v>1423</v>
      </c>
    </row>
    <row r="782" spans="3:28" ht="14.1" customHeight="1" thickTop="1">
      <c r="C782" s="4"/>
      <c r="D782" s="10"/>
      <c r="E782" s="36"/>
      <c r="F782" s="37" t="str">
        <f>+[1]CANASTA!D969</f>
        <v>3315 Moldeo por fundición de piezas metálicas</v>
      </c>
      <c r="G782" s="36"/>
      <c r="H782" s="34"/>
      <c r="I782" s="37"/>
      <c r="J782" s="37"/>
      <c r="K782" s="95"/>
      <c r="L782" s="42"/>
      <c r="M782" s="43"/>
      <c r="N782" s="42"/>
      <c r="O782" s="44"/>
      <c r="P782" s="43"/>
    </row>
    <row r="783" spans="3:28" ht="14.1" customHeight="1">
      <c r="C783" s="4"/>
      <c r="D783" s="10"/>
      <c r="E783" s="36"/>
      <c r="F783" s="36"/>
      <c r="G783" s="158" t="str">
        <f>+[1]CANASTA!E970</f>
        <v>33151 Moldeo por fundición de piezas de hierro y acero</v>
      </c>
      <c r="H783" s="158"/>
      <c r="I783" s="126"/>
      <c r="J783" s="126"/>
      <c r="K783" s="127"/>
      <c r="L783" s="42"/>
      <c r="M783" s="43"/>
      <c r="N783" s="42"/>
      <c r="O783" s="44"/>
      <c r="P783" s="43"/>
    </row>
    <row r="784" spans="3:28" ht="14.1" customHeight="1">
      <c r="C784" s="4"/>
      <c r="D784" s="10"/>
      <c r="E784" s="36"/>
      <c r="F784" s="36"/>
      <c r="G784" s="36"/>
      <c r="H784" s="52" t="str">
        <f>+[1]CANASTA!F971</f>
        <v>331510 Moldeo por fundición de piezas de hierro y acero</v>
      </c>
      <c r="I784" s="34"/>
      <c r="J784" s="34"/>
      <c r="K784" s="159"/>
      <c r="L784" s="42"/>
      <c r="M784" s="43"/>
      <c r="N784" s="42"/>
      <c r="O784" s="44"/>
      <c r="P784" s="43"/>
    </row>
    <row r="785" spans="3:16" ht="57" thickBot="1">
      <c r="C785" s="4"/>
      <c r="D785" s="10"/>
      <c r="E785" s="36"/>
      <c r="F785" s="36"/>
      <c r="G785" s="36"/>
      <c r="H785" s="40"/>
      <c r="I785" s="41" t="str">
        <f>TEXT(+[2]Ponderaciones!A358,"000")</f>
        <v>356</v>
      </c>
      <c r="J785" s="41" t="str">
        <f>+[2]Ponderaciones!$D358</f>
        <v>Piezas metálicas fundidas y moldeadas</v>
      </c>
      <c r="K785" s="96" t="s">
        <v>1376</v>
      </c>
      <c r="L785" s="76" t="s">
        <v>874</v>
      </c>
      <c r="M785" s="77" t="s">
        <v>875</v>
      </c>
      <c r="N785" s="76" t="s">
        <v>876</v>
      </c>
      <c r="O785" s="77" t="s">
        <v>877</v>
      </c>
      <c r="P785" s="77" t="s">
        <v>1424</v>
      </c>
    </row>
    <row r="786" spans="3:16" ht="14.1" customHeight="1" thickTop="1">
      <c r="C786" s="4"/>
      <c r="D786" s="10"/>
      <c r="E786" s="158" t="str">
        <f>+[1]CANASTA!C973</f>
        <v>332 Fabricación de productos metálicos</v>
      </c>
      <c r="F786" s="158"/>
      <c r="G786" s="158"/>
      <c r="H786" s="34"/>
      <c r="I786" s="35"/>
      <c r="J786" s="124"/>
      <c r="K786" s="159"/>
      <c r="L786" s="42"/>
      <c r="M786" s="43"/>
      <c r="N786" s="42"/>
      <c r="O786" s="44"/>
      <c r="P786" s="43"/>
    </row>
    <row r="787" spans="3:16" ht="14.1" customHeight="1">
      <c r="C787" s="4"/>
      <c r="D787" s="10"/>
      <c r="E787" s="36"/>
      <c r="F787" s="37" t="str">
        <f>+[1]CANASTA!D974</f>
        <v>3321 Fabricación de productos metálicos forjados y troquelados</v>
      </c>
      <c r="G787" s="36"/>
      <c r="H787" s="34"/>
      <c r="I787" s="37"/>
      <c r="J787" s="37"/>
      <c r="K787" s="95"/>
      <c r="L787" s="42"/>
      <c r="M787" s="43"/>
      <c r="N787" s="42"/>
      <c r="O787" s="44"/>
      <c r="P787" s="43"/>
    </row>
    <row r="788" spans="3:16" ht="14.1" customHeight="1">
      <c r="C788" s="4"/>
      <c r="D788" s="10"/>
      <c r="E788" s="36"/>
      <c r="F788" s="36"/>
      <c r="G788" s="158" t="str">
        <f>+[1]CANASTA!E975</f>
        <v>33211 Fabricación de productos metálicos forjados y troquelados</v>
      </c>
      <c r="H788" s="158"/>
      <c r="I788" s="126"/>
      <c r="J788" s="126"/>
      <c r="K788" s="127"/>
      <c r="L788" s="42"/>
      <c r="M788" s="43"/>
      <c r="N788" s="42"/>
      <c r="O788" s="44"/>
      <c r="P788" s="43"/>
    </row>
    <row r="789" spans="3:16" ht="14.1" customHeight="1">
      <c r="C789" s="4"/>
      <c r="D789" s="10"/>
      <c r="E789" s="36"/>
      <c r="F789" s="36"/>
      <c r="G789" s="36"/>
      <c r="H789" s="52" t="str">
        <f>+[1]CANASTA!F976</f>
        <v>332110 Fabricación de productos metálicos forjados y troquelados</v>
      </c>
      <c r="I789" s="34"/>
      <c r="J789" s="34"/>
      <c r="K789" s="159"/>
      <c r="L789" s="42"/>
      <c r="M789" s="43"/>
      <c r="N789" s="42"/>
      <c r="O789" s="44"/>
      <c r="P789" s="43"/>
    </row>
    <row r="790" spans="3:16" ht="57" thickBot="1">
      <c r="C790" s="4"/>
      <c r="D790" s="10"/>
      <c r="E790" s="36"/>
      <c r="F790" s="36"/>
      <c r="G790" s="36"/>
      <c r="H790" s="40"/>
      <c r="I790" s="41" t="str">
        <f>TEXT(+[2]Ponderaciones!A359,"000")</f>
        <v>357</v>
      </c>
      <c r="J790" s="41" t="str">
        <f>+[2]Ponderaciones!$D359</f>
        <v>Corcholatas y placas para automóvil</v>
      </c>
      <c r="K790" s="101" t="s">
        <v>1375</v>
      </c>
      <c r="L790" s="76" t="s">
        <v>878</v>
      </c>
      <c r="M790" s="77" t="s">
        <v>879</v>
      </c>
      <c r="N790" s="76" t="s">
        <v>880</v>
      </c>
      <c r="O790" s="77" t="s">
        <v>881</v>
      </c>
      <c r="P790" s="77" t="s">
        <v>1424</v>
      </c>
    </row>
    <row r="791" spans="3:16" ht="14.1" customHeight="1" thickTop="1">
      <c r="C791" s="4"/>
      <c r="D791" s="10"/>
      <c r="E791" s="36"/>
      <c r="F791" s="37" t="str">
        <f>+[1]CANASTA!D978</f>
        <v>3322 Fabricación de herramientas de mano sin motor y utensilios de cocina metálicos</v>
      </c>
      <c r="G791" s="36"/>
      <c r="H791" s="34"/>
      <c r="I791" s="37"/>
      <c r="J791" s="37"/>
      <c r="K791" s="95"/>
      <c r="L791" s="42"/>
      <c r="M791" s="43"/>
      <c r="N791" s="42"/>
      <c r="O791" s="44"/>
      <c r="P791" s="43"/>
    </row>
    <row r="792" spans="3:16" ht="14.1" customHeight="1">
      <c r="C792" s="4"/>
      <c r="D792" s="10"/>
      <c r="E792" s="36"/>
      <c r="F792" s="36"/>
      <c r="G792" s="158" t="str">
        <f>+[1]CANASTA!E979</f>
        <v>33221 Fabricación de herramientas de mano sin motor y utensilios de cocina metálicos</v>
      </c>
      <c r="H792" s="158"/>
      <c r="I792" s="126"/>
      <c r="J792" s="126"/>
      <c r="K792" s="127"/>
      <c r="L792" s="42"/>
      <c r="M792" s="43"/>
      <c r="N792" s="42"/>
      <c r="O792" s="44"/>
      <c r="P792" s="43"/>
    </row>
    <row r="793" spans="3:16" ht="14.1" customHeight="1">
      <c r="C793" s="4"/>
      <c r="D793" s="10"/>
      <c r="E793" s="36"/>
      <c r="F793" s="36"/>
      <c r="G793" s="36"/>
      <c r="H793" s="52" t="str">
        <f>+[1]CANASTA!F980</f>
        <v>332211 Fabricación de herramientas de mano metálicas sin motor</v>
      </c>
      <c r="I793" s="34"/>
      <c r="J793" s="34"/>
      <c r="K793" s="159"/>
      <c r="L793" s="42"/>
      <c r="M793" s="43"/>
      <c r="N793" s="42"/>
      <c r="O793" s="44"/>
      <c r="P793" s="43"/>
    </row>
    <row r="794" spans="3:16" ht="57" thickBot="1">
      <c r="C794" s="4"/>
      <c r="D794" s="10"/>
      <c r="E794" s="36"/>
      <c r="F794" s="36"/>
      <c r="G794" s="36"/>
      <c r="H794" s="40"/>
      <c r="I794" s="41" t="str">
        <f>TEXT(+[2]Ponderaciones!A360,"000")</f>
        <v>358</v>
      </c>
      <c r="J794" s="41" t="str">
        <f>+[2]Ponderaciones!$D360</f>
        <v>Herramientas de mano</v>
      </c>
      <c r="K794" s="96" t="s">
        <v>1376</v>
      </c>
      <c r="L794" s="76" t="s">
        <v>883</v>
      </c>
      <c r="M794" s="77" t="s">
        <v>884</v>
      </c>
      <c r="N794" s="76" t="s">
        <v>885</v>
      </c>
      <c r="O794" s="77" t="s">
        <v>886</v>
      </c>
      <c r="P794" s="77" t="s">
        <v>1424</v>
      </c>
    </row>
    <row r="795" spans="3:16" ht="57.75" thickTop="1" thickBot="1">
      <c r="C795" s="4"/>
      <c r="D795" s="10"/>
      <c r="E795" s="36"/>
      <c r="F795" s="36"/>
      <c r="G795" s="36"/>
      <c r="H795" s="40"/>
      <c r="I795" s="41" t="str">
        <f>TEXT(+[2]Ponderaciones!A361,"000")</f>
        <v>359</v>
      </c>
      <c r="J795" s="41" t="str">
        <f>+[2]Ponderaciones!$D361</f>
        <v>Máquinas o rastrillos de afeitar</v>
      </c>
      <c r="K795" s="101" t="s">
        <v>1375</v>
      </c>
      <c r="L795" s="79" t="s">
        <v>882</v>
      </c>
      <c r="M795" s="80" t="s">
        <v>1373</v>
      </c>
      <c r="N795" s="79" t="s">
        <v>887</v>
      </c>
      <c r="O795" s="80" t="s">
        <v>888</v>
      </c>
      <c r="P795" s="77" t="s">
        <v>1424</v>
      </c>
    </row>
    <row r="796" spans="3:16" ht="14.1" customHeight="1" thickTop="1">
      <c r="C796" s="4"/>
      <c r="D796" s="10"/>
      <c r="E796" s="36"/>
      <c r="F796" s="36"/>
      <c r="G796" s="36"/>
      <c r="H796" s="52" t="str">
        <f>+[1]CANASTA!F984</f>
        <v>332212 Fabricación de utensilios de cocina metálicos</v>
      </c>
      <c r="I796" s="34"/>
      <c r="J796" s="34"/>
      <c r="K796" s="159"/>
      <c r="L796" s="42"/>
      <c r="M796" s="43"/>
      <c r="N796" s="42"/>
      <c r="O796" s="44"/>
      <c r="P796" s="43"/>
    </row>
    <row r="797" spans="3:16" ht="57" thickBot="1">
      <c r="C797" s="4"/>
      <c r="D797" s="10"/>
      <c r="E797" s="36"/>
      <c r="F797" s="36"/>
      <c r="G797" s="36"/>
      <c r="H797" s="40"/>
      <c r="I797" s="65">
        <v>360</v>
      </c>
      <c r="J797" s="41" t="s">
        <v>890</v>
      </c>
      <c r="K797" s="96" t="s">
        <v>1376</v>
      </c>
      <c r="L797" s="76" t="s">
        <v>889</v>
      </c>
      <c r="M797" s="77" t="s">
        <v>890</v>
      </c>
      <c r="N797" s="76" t="s">
        <v>891</v>
      </c>
      <c r="O797" s="77" t="s">
        <v>890</v>
      </c>
      <c r="P797" s="77" t="s">
        <v>1424</v>
      </c>
    </row>
    <row r="798" spans="3:16" ht="14.1" customHeight="1" thickTop="1">
      <c r="C798" s="4"/>
      <c r="D798" s="10"/>
      <c r="E798" s="36"/>
      <c r="F798" s="37" t="str">
        <f>+[1]CANASTA!D987</f>
        <v>3323 Fabricación de estructuras metálicas y productos de herrería</v>
      </c>
      <c r="G798" s="36"/>
      <c r="H798" s="34"/>
      <c r="I798" s="117"/>
      <c r="J798" s="117"/>
      <c r="K798" s="95"/>
      <c r="L798" s="42"/>
      <c r="M798" s="43"/>
      <c r="N798" s="42"/>
      <c r="O798" s="44"/>
      <c r="P798" s="43"/>
    </row>
    <row r="799" spans="3:16" ht="14.1" customHeight="1">
      <c r="C799" s="4"/>
      <c r="D799" s="10"/>
      <c r="E799" s="36"/>
      <c r="F799" s="36"/>
      <c r="G799" s="158" t="str">
        <f>+[1]CANASTA!E988</f>
        <v>33231 Fabricación de estructuras metálicas</v>
      </c>
      <c r="H799" s="158"/>
      <c r="I799" s="126"/>
      <c r="J799" s="126"/>
      <c r="K799" s="127"/>
      <c r="L799" s="42"/>
      <c r="M799" s="43"/>
      <c r="N799" s="42"/>
      <c r="O799" s="44"/>
      <c r="P799" s="43"/>
    </row>
    <row r="800" spans="3:16" ht="14.1" customHeight="1">
      <c r="C800" s="4"/>
      <c r="D800" s="10"/>
      <c r="E800" s="36"/>
      <c r="F800" s="36"/>
      <c r="G800" s="36"/>
      <c r="H800" s="52" t="str">
        <f>+[1]CANASTA!F989</f>
        <v>332310 Fabricación de estructuras metálicas</v>
      </c>
      <c r="I800" s="34"/>
      <c r="J800" s="34"/>
      <c r="K800" s="159"/>
      <c r="L800" s="42"/>
      <c r="M800" s="43"/>
      <c r="N800" s="42"/>
      <c r="O800" s="44"/>
      <c r="P800" s="43"/>
    </row>
    <row r="801" spans="3:16" ht="34.5" thickBot="1">
      <c r="C801" s="4"/>
      <c r="D801" s="10"/>
      <c r="E801" s="36"/>
      <c r="F801" s="36"/>
      <c r="G801" s="36"/>
      <c r="H801" s="40"/>
      <c r="I801" s="41" t="str">
        <f>TEXT(+[2]Ponderaciones!A363,"000")</f>
        <v>361</v>
      </c>
      <c r="J801" s="41" t="str">
        <f>+[2]Ponderaciones!$D363</f>
        <v>Estructuras</v>
      </c>
      <c r="K801" s="96" t="s">
        <v>1376</v>
      </c>
      <c r="L801" s="76" t="s">
        <v>892</v>
      </c>
      <c r="M801" s="77" t="s">
        <v>893</v>
      </c>
      <c r="N801" s="76" t="s">
        <v>894</v>
      </c>
      <c r="O801" s="77" t="s">
        <v>895</v>
      </c>
      <c r="P801" s="77" t="s">
        <v>1425</v>
      </c>
    </row>
    <row r="802" spans="3:16" ht="14.1" customHeight="1" thickTop="1">
      <c r="C802" s="4"/>
      <c r="D802" s="10"/>
      <c r="E802" s="36"/>
      <c r="F802" s="36"/>
      <c r="G802" s="158" t="str">
        <f>+[1]CANASTA!E991</f>
        <v>33232 Fabricación de productos de herrería</v>
      </c>
      <c r="H802" s="158"/>
      <c r="I802" s="126"/>
      <c r="J802" s="126"/>
      <c r="K802" s="127"/>
      <c r="L802" s="42"/>
      <c r="M802" s="43"/>
      <c r="N802" s="42"/>
      <c r="O802" s="44"/>
      <c r="P802" s="43"/>
    </row>
    <row r="803" spans="3:16" ht="14.1" customHeight="1">
      <c r="C803" s="4"/>
      <c r="D803" s="10"/>
      <c r="E803" s="36"/>
      <c r="F803" s="36"/>
      <c r="G803" s="36"/>
      <c r="H803" s="52" t="str">
        <f>+[1]CANASTA!F992</f>
        <v>332320 Fabricación de productos de herrería</v>
      </c>
      <c r="I803" s="34"/>
      <c r="J803" s="34"/>
      <c r="K803" s="159"/>
      <c r="L803" s="42"/>
      <c r="M803" s="43"/>
      <c r="N803" s="42"/>
      <c r="O803" s="44"/>
      <c r="P803" s="43"/>
    </row>
    <row r="804" spans="3:16" ht="36" customHeight="1" thickBot="1">
      <c r="C804" s="4"/>
      <c r="D804" s="10"/>
      <c r="E804" s="36"/>
      <c r="F804" s="36"/>
      <c r="G804" s="36"/>
      <c r="H804" s="40"/>
      <c r="I804" s="41" t="str">
        <f>TEXT(+[2]Ponderaciones!A364,"000")</f>
        <v>362</v>
      </c>
      <c r="J804" s="41" t="str">
        <f>+[2]Ponderaciones!$D364</f>
        <v>Escaleras y otros productos de herrería</v>
      </c>
      <c r="K804" s="96" t="s">
        <v>1376</v>
      </c>
      <c r="L804" s="76" t="s">
        <v>896</v>
      </c>
      <c r="M804" s="77" t="s">
        <v>897</v>
      </c>
      <c r="N804" s="76" t="s">
        <v>898</v>
      </c>
      <c r="O804" s="77" t="s">
        <v>899</v>
      </c>
      <c r="P804" s="77" t="s">
        <v>1425</v>
      </c>
    </row>
    <row r="805" spans="3:16" ht="14.1" customHeight="1" thickTop="1">
      <c r="C805" s="4"/>
      <c r="D805" s="10"/>
      <c r="E805" s="36"/>
      <c r="F805" s="37" t="str">
        <f>+[1]CANASTA!D994</f>
        <v>3324 Fabricación de calderas, tanques y envases metálicos</v>
      </c>
      <c r="G805" s="36"/>
      <c r="H805" s="34"/>
      <c r="I805" s="37"/>
      <c r="J805" s="37"/>
      <c r="K805" s="95"/>
      <c r="L805" s="42"/>
      <c r="M805" s="43"/>
      <c r="N805" s="42"/>
      <c r="O805" s="44"/>
      <c r="P805" s="43"/>
    </row>
    <row r="806" spans="3:16" ht="14.1" customHeight="1">
      <c r="C806" s="4"/>
      <c r="D806" s="10"/>
      <c r="E806" s="36"/>
      <c r="F806" s="36"/>
      <c r="G806" s="158" t="str">
        <f>+[1]CANASTA!E995</f>
        <v>33241 Fabricación de calderas industriales</v>
      </c>
      <c r="H806" s="158"/>
      <c r="I806" s="126"/>
      <c r="J806" s="126"/>
      <c r="K806" s="127"/>
      <c r="L806" s="42"/>
      <c r="M806" s="43"/>
      <c r="N806" s="42"/>
      <c r="O806" s="44"/>
      <c r="P806" s="43"/>
    </row>
    <row r="807" spans="3:16" ht="14.1" customHeight="1">
      <c r="C807" s="4"/>
      <c r="D807" s="10"/>
      <c r="E807" s="36"/>
      <c r="F807" s="36"/>
      <c r="G807" s="36"/>
      <c r="H807" s="52" t="str">
        <f>+[1]CANASTA!F996</f>
        <v>332410 Fabricación de calderas industriales</v>
      </c>
      <c r="I807" s="34"/>
      <c r="J807" s="34"/>
      <c r="K807" s="159"/>
      <c r="L807" s="42"/>
      <c r="M807" s="43"/>
      <c r="N807" s="42"/>
      <c r="O807" s="44"/>
      <c r="P807" s="43"/>
    </row>
    <row r="808" spans="3:16" ht="34.5" thickBot="1">
      <c r="C808" s="4"/>
      <c r="D808" s="10"/>
      <c r="E808" s="36"/>
      <c r="F808" s="36"/>
      <c r="G808" s="36"/>
      <c r="H808" s="40"/>
      <c r="I808" s="41" t="str">
        <f>TEXT(+[2]Ponderaciones!A365,"000")</f>
        <v>363</v>
      </c>
      <c r="J808" s="41" t="str">
        <f>+[2]Ponderaciones!$D365</f>
        <v>Calderas y hornos industriales</v>
      </c>
      <c r="K808" s="96" t="s">
        <v>1376</v>
      </c>
      <c r="L808" s="76" t="s">
        <v>900</v>
      </c>
      <c r="M808" s="77" t="s">
        <v>901</v>
      </c>
      <c r="N808" s="76" t="s">
        <v>902</v>
      </c>
      <c r="O808" s="77" t="s">
        <v>903</v>
      </c>
      <c r="P808" s="77" t="s">
        <v>1426</v>
      </c>
    </row>
    <row r="809" spans="3:16" ht="14.1" customHeight="1" thickTop="1">
      <c r="C809" s="4"/>
      <c r="D809" s="10"/>
      <c r="E809" s="36"/>
      <c r="F809" s="36"/>
      <c r="G809" s="158" t="str">
        <f>+[1]CANASTA!E998</f>
        <v>33242 Fabricación de tanques metálicos de calibre grueso</v>
      </c>
      <c r="H809" s="158"/>
      <c r="I809" s="126"/>
      <c r="J809" s="126"/>
      <c r="K809" s="127"/>
      <c r="L809" s="42"/>
      <c r="M809" s="43"/>
      <c r="N809" s="42"/>
      <c r="O809" s="44"/>
      <c r="P809" s="43"/>
    </row>
    <row r="810" spans="3:16" ht="14.1" customHeight="1">
      <c r="C810" s="4"/>
      <c r="D810" s="10"/>
      <c r="E810" s="36"/>
      <c r="F810" s="36"/>
      <c r="G810" s="36"/>
      <c r="H810" s="52" t="str">
        <f>+[1]CANASTA!F999</f>
        <v>332420 Fabricación de tanques metálicos de calibre grueso</v>
      </c>
      <c r="I810" s="34"/>
      <c r="J810" s="34"/>
      <c r="K810" s="159"/>
      <c r="L810" s="42"/>
      <c r="M810" s="43"/>
      <c r="N810" s="42"/>
      <c r="O810" s="44"/>
      <c r="P810" s="43"/>
    </row>
    <row r="811" spans="3:16" ht="34.5" thickBot="1">
      <c r="C811" s="4"/>
      <c r="D811" s="10"/>
      <c r="E811" s="36"/>
      <c r="F811" s="36"/>
      <c r="G811" s="36"/>
      <c r="H811" s="40"/>
      <c r="I811" s="41" t="str">
        <f>TEXT(+[2]Ponderaciones!A366,"000")</f>
        <v>364</v>
      </c>
      <c r="J811" s="41" t="str">
        <f>+[2]Ponderaciones!$D366</f>
        <v>Tanques metálicos</v>
      </c>
      <c r="K811" s="96" t="s">
        <v>1376</v>
      </c>
      <c r="L811" s="76" t="s">
        <v>904</v>
      </c>
      <c r="M811" s="77" t="s">
        <v>905</v>
      </c>
      <c r="N811" s="76" t="s">
        <v>906</v>
      </c>
      <c r="O811" s="77" t="s">
        <v>905</v>
      </c>
      <c r="P811" s="77" t="s">
        <v>1425</v>
      </c>
    </row>
    <row r="812" spans="3:16" ht="14.1" customHeight="1" thickTop="1">
      <c r="C812" s="4"/>
      <c r="D812" s="10"/>
      <c r="E812" s="36"/>
      <c r="F812" s="36"/>
      <c r="G812" s="158" t="str">
        <f>+[1]CANASTA!E1001</f>
        <v>33243 Fabricación de envases metálicos de calibre ligero</v>
      </c>
      <c r="H812" s="158"/>
      <c r="I812" s="126"/>
      <c r="J812" s="126"/>
      <c r="K812" s="127"/>
      <c r="L812" s="42"/>
      <c r="M812" s="43"/>
      <c r="N812" s="42"/>
      <c r="O812" s="44"/>
      <c r="P812" s="43"/>
    </row>
    <row r="813" spans="3:16" ht="14.1" customHeight="1">
      <c r="C813" s="4"/>
      <c r="D813" s="10"/>
      <c r="E813" s="36"/>
      <c r="F813" s="36"/>
      <c r="G813" s="36"/>
      <c r="H813" s="52" t="str">
        <f>+[1]CANASTA!F1002</f>
        <v>332430 Fabricación de envases metálicos de calibre ligero</v>
      </c>
      <c r="I813" s="34"/>
      <c r="J813" s="34"/>
      <c r="K813" s="159"/>
      <c r="L813" s="42"/>
      <c r="M813" s="43"/>
      <c r="N813" s="42"/>
      <c r="O813" s="44"/>
      <c r="P813" s="43"/>
    </row>
    <row r="814" spans="3:16" ht="57" thickBot="1">
      <c r="C814" s="4"/>
      <c r="D814" s="10"/>
      <c r="E814" s="36"/>
      <c r="F814" s="36"/>
      <c r="G814" s="36"/>
      <c r="H814" s="40"/>
      <c r="I814" s="41" t="str">
        <f>TEXT(+[2]Ponderaciones!A367,"000")</f>
        <v>365</v>
      </c>
      <c r="J814" s="41" t="str">
        <f>+[2]Ponderaciones!$D367</f>
        <v>Envases metálicos</v>
      </c>
      <c r="K814" s="96" t="s">
        <v>1376</v>
      </c>
      <c r="L814" s="76" t="s">
        <v>907</v>
      </c>
      <c r="M814" s="77" t="s">
        <v>908</v>
      </c>
      <c r="N814" s="76" t="s">
        <v>909</v>
      </c>
      <c r="O814" s="77" t="s">
        <v>910</v>
      </c>
      <c r="P814" s="77" t="s">
        <v>1424</v>
      </c>
    </row>
    <row r="815" spans="3:16" ht="14.1" customHeight="1" thickTop="1">
      <c r="C815" s="4"/>
      <c r="D815" s="10"/>
      <c r="E815" s="36"/>
      <c r="F815" s="37" t="str">
        <f>+[1]CANASTA!D1004</f>
        <v>3325 Fabricación de herrajes y cerraduras</v>
      </c>
      <c r="G815" s="36"/>
      <c r="H815" s="34"/>
      <c r="I815" s="37"/>
      <c r="J815" s="37"/>
      <c r="K815" s="95"/>
      <c r="L815" s="42"/>
      <c r="M815" s="43"/>
      <c r="N815" s="42"/>
      <c r="O815" s="44"/>
      <c r="P815" s="43"/>
    </row>
    <row r="816" spans="3:16" ht="14.1" customHeight="1">
      <c r="C816" s="4"/>
      <c r="D816" s="10"/>
      <c r="E816" s="36"/>
      <c r="F816" s="36"/>
      <c r="G816" s="158" t="str">
        <f>+[1]CANASTA!E1005</f>
        <v>33251 Fabricación de herrajes y cerraduras</v>
      </c>
      <c r="H816" s="158"/>
      <c r="I816" s="126"/>
      <c r="J816" s="126"/>
      <c r="K816" s="127"/>
      <c r="L816" s="42"/>
      <c r="M816" s="43"/>
      <c r="N816" s="42"/>
      <c r="O816" s="44"/>
      <c r="P816" s="43"/>
    </row>
    <row r="817" spans="3:16" ht="14.1" customHeight="1">
      <c r="C817" s="4"/>
      <c r="D817" s="10"/>
      <c r="E817" s="36"/>
      <c r="F817" s="36"/>
      <c r="G817" s="36"/>
      <c r="H817" s="52" t="str">
        <f>+[1]CANASTA!F1006</f>
        <v>332510 Fabricación de herrajes y cerraduras</v>
      </c>
      <c r="I817" s="34"/>
      <c r="J817" s="34"/>
      <c r="K817" s="159"/>
      <c r="L817" s="42"/>
      <c r="M817" s="43"/>
      <c r="N817" s="42"/>
      <c r="O817" s="44"/>
      <c r="P817" s="43"/>
    </row>
    <row r="818" spans="3:16" ht="57" thickBot="1">
      <c r="C818" s="4"/>
      <c r="D818" s="10"/>
      <c r="E818" s="36"/>
      <c r="F818" s="36"/>
      <c r="G818" s="36"/>
      <c r="H818" s="40"/>
      <c r="I818" s="41" t="str">
        <f>TEXT(+[2]Ponderaciones!A368,"000")</f>
        <v>366</v>
      </c>
      <c r="J818" s="41" t="str">
        <f>+[2]Ponderaciones!$D368</f>
        <v>Bisagras, candados y cerraduras</v>
      </c>
      <c r="K818" s="96" t="s">
        <v>1376</v>
      </c>
      <c r="L818" s="76" t="s">
        <v>911</v>
      </c>
      <c r="M818" s="77" t="s">
        <v>912</v>
      </c>
      <c r="N818" s="76" t="s">
        <v>913</v>
      </c>
      <c r="O818" s="77" t="s">
        <v>914</v>
      </c>
      <c r="P818" s="77" t="s">
        <v>1424</v>
      </c>
    </row>
    <row r="819" spans="3:16" ht="14.1" customHeight="1" thickTop="1">
      <c r="C819" s="4"/>
      <c r="D819" s="10"/>
      <c r="E819" s="36"/>
      <c r="F819" s="37" t="str">
        <f>+[1]CANASTA!D1008</f>
        <v>3326 Fabricación de alambre, productos de alambre y resortes</v>
      </c>
      <c r="G819" s="36"/>
      <c r="H819" s="34"/>
      <c r="I819" s="37"/>
      <c r="J819" s="37"/>
      <c r="K819" s="95"/>
      <c r="L819" s="42"/>
      <c r="M819" s="43"/>
      <c r="N819" s="42"/>
      <c r="O819" s="44"/>
      <c r="P819" s="43"/>
    </row>
    <row r="820" spans="3:16" ht="14.1" customHeight="1">
      <c r="C820" s="4"/>
      <c r="D820" s="10"/>
      <c r="E820" s="36"/>
      <c r="F820" s="36"/>
      <c r="G820" s="158" t="str">
        <f>+[1]CANASTA!E1009</f>
        <v>33261 Fabricación de alambre, productos de alambre y resortes</v>
      </c>
      <c r="H820" s="158"/>
      <c r="I820" s="126"/>
      <c r="J820" s="126"/>
      <c r="K820" s="127"/>
      <c r="L820" s="42"/>
      <c r="M820" s="43"/>
      <c r="N820" s="42"/>
      <c r="O820" s="44"/>
      <c r="P820" s="43"/>
    </row>
    <row r="821" spans="3:16" ht="14.1" customHeight="1">
      <c r="C821" s="4"/>
      <c r="D821" s="10"/>
      <c r="E821" s="36"/>
      <c r="F821" s="36"/>
      <c r="G821" s="36"/>
      <c r="H821" s="52" t="str">
        <f>+[1]CANASTA!F1010</f>
        <v>332610 Fabricación de alambre, productos de alambre y resortes</v>
      </c>
      <c r="I821" s="34"/>
      <c r="J821" s="34"/>
      <c r="K821" s="159"/>
      <c r="L821" s="42"/>
      <c r="M821" s="43"/>
      <c r="N821" s="42"/>
      <c r="O821" s="44"/>
      <c r="P821" s="43"/>
    </row>
    <row r="822" spans="3:16" ht="57" thickBot="1">
      <c r="C822" s="4"/>
      <c r="D822" s="10"/>
      <c r="E822" s="36"/>
      <c r="F822" s="36"/>
      <c r="G822" s="36"/>
      <c r="H822" s="40"/>
      <c r="I822" s="41" t="str">
        <f>TEXT(+[2]Ponderaciones!A369,"000")</f>
        <v>367</v>
      </c>
      <c r="J822" s="41" t="str">
        <f>+[2]Ponderaciones!$D369</f>
        <v>Productos de alambre</v>
      </c>
      <c r="K822" s="101" t="s">
        <v>1375</v>
      </c>
      <c r="L822" s="76" t="s">
        <v>915</v>
      </c>
      <c r="M822" s="77" t="s">
        <v>917</v>
      </c>
      <c r="N822" s="76" t="s">
        <v>919</v>
      </c>
      <c r="O822" s="77" t="s">
        <v>920</v>
      </c>
      <c r="P822" s="77" t="s">
        <v>1424</v>
      </c>
    </row>
    <row r="823" spans="3:16" ht="57.75" thickTop="1" thickBot="1">
      <c r="C823" s="4"/>
      <c r="D823" s="10"/>
      <c r="E823" s="36"/>
      <c r="F823" s="36"/>
      <c r="G823" s="36"/>
      <c r="H823" s="40"/>
      <c r="I823" s="41" t="str">
        <f>TEXT(+[2]Ponderaciones!A370,"000")</f>
        <v>368</v>
      </c>
      <c r="J823" s="41" t="str">
        <f>+[2]Ponderaciones!$D370</f>
        <v>Alambres de fierro y acero</v>
      </c>
      <c r="K823" s="96" t="s">
        <v>1376</v>
      </c>
      <c r="L823" s="79" t="s">
        <v>916</v>
      </c>
      <c r="M823" s="80" t="s">
        <v>918</v>
      </c>
      <c r="N823" s="79" t="s">
        <v>921</v>
      </c>
      <c r="O823" s="80" t="s">
        <v>922</v>
      </c>
      <c r="P823" s="77" t="s">
        <v>1424</v>
      </c>
    </row>
    <row r="824" spans="3:16" ht="14.1" customHeight="1" thickTop="1">
      <c r="C824" s="4"/>
      <c r="D824" s="10"/>
      <c r="E824" s="36"/>
      <c r="F824" s="37" t="str">
        <f>+[1]CANASTA!D1018</f>
        <v>3328 Recubrimientos y terminados metálicos</v>
      </c>
      <c r="G824" s="36"/>
      <c r="H824" s="34"/>
      <c r="I824" s="37"/>
      <c r="J824" s="37"/>
      <c r="K824" s="95"/>
      <c r="L824" s="42"/>
      <c r="M824" s="43"/>
      <c r="N824" s="42"/>
      <c r="O824" s="44"/>
      <c r="P824" s="43"/>
    </row>
    <row r="825" spans="3:16" ht="14.1" customHeight="1">
      <c r="C825" s="4"/>
      <c r="D825" s="10"/>
      <c r="E825" s="36"/>
      <c r="F825" s="36"/>
      <c r="G825" s="158" t="str">
        <f>+[1]CANASTA!E1019</f>
        <v>33281 Recubrimientos y terminados metálicos</v>
      </c>
      <c r="H825" s="158"/>
      <c r="I825" s="126"/>
      <c r="J825" s="126"/>
      <c r="K825" s="127"/>
      <c r="L825" s="42"/>
      <c r="M825" s="43"/>
      <c r="N825" s="42"/>
      <c r="O825" s="44"/>
      <c r="P825" s="43"/>
    </row>
    <row r="826" spans="3:16" ht="14.1" customHeight="1">
      <c r="C826" s="4"/>
      <c r="D826" s="10"/>
      <c r="E826" s="36"/>
      <c r="F826" s="36"/>
      <c r="G826" s="36"/>
      <c r="H826" s="52" t="str">
        <f>+[1]CANASTA!F1020</f>
        <v>332810 Recubrimientos y terminados metálicos</v>
      </c>
      <c r="I826" s="34"/>
      <c r="J826" s="34"/>
      <c r="K826" s="159"/>
      <c r="L826" s="42"/>
      <c r="M826" s="43"/>
      <c r="N826" s="42"/>
      <c r="O826" s="44"/>
      <c r="P826" s="43"/>
    </row>
    <row r="827" spans="3:16" ht="23.25" thickBot="1">
      <c r="C827" s="4"/>
      <c r="D827" s="10"/>
      <c r="E827" s="36"/>
      <c r="F827" s="36"/>
      <c r="G827" s="36"/>
      <c r="H827" s="40"/>
      <c r="I827" s="41" t="str">
        <f>TEXT(+[2]Ponderaciones!A371,"000")</f>
        <v>369</v>
      </c>
      <c r="J827" s="41" t="str">
        <f>+[2]Ponderaciones!$D371</f>
        <v>Láminas de acero galvanizado</v>
      </c>
      <c r="K827" s="98" t="s">
        <v>1377</v>
      </c>
      <c r="L827" s="76"/>
      <c r="M827" s="77"/>
      <c r="N827" s="76"/>
      <c r="O827" s="78"/>
      <c r="P827" s="77"/>
    </row>
    <row r="828" spans="3:16" ht="57.75" thickTop="1" thickBot="1">
      <c r="C828" s="4"/>
      <c r="D828" s="10"/>
      <c r="E828" s="36"/>
      <c r="F828" s="36"/>
      <c r="G828" s="36"/>
      <c r="H828" s="40"/>
      <c r="I828" s="41" t="str">
        <f>TEXT(+[2]Ponderaciones!A372,"000")</f>
        <v>370</v>
      </c>
      <c r="J828" s="41" t="str">
        <f>+[2]Ponderaciones!$D372</f>
        <v>Piezas metálicas esmaltadas</v>
      </c>
      <c r="K828" s="96" t="s">
        <v>1376</v>
      </c>
      <c r="L828" s="76" t="s">
        <v>923</v>
      </c>
      <c r="M828" s="77" t="s">
        <v>924</v>
      </c>
      <c r="N828" s="76" t="s">
        <v>925</v>
      </c>
      <c r="O828" s="77" t="s">
        <v>926</v>
      </c>
      <c r="P828" s="77" t="s">
        <v>1424</v>
      </c>
    </row>
    <row r="829" spans="3:16" ht="14.1" customHeight="1" thickTop="1">
      <c r="C829" s="4"/>
      <c r="D829" s="10"/>
      <c r="E829" s="36"/>
      <c r="F829" s="37" t="str">
        <f>+[1]CANASTA!D1023</f>
        <v>3329 Fabricación de otros productos metálicos</v>
      </c>
      <c r="G829" s="36"/>
      <c r="H829" s="34"/>
      <c r="I829" s="37"/>
      <c r="J829" s="37"/>
      <c r="K829" s="94"/>
      <c r="L829" s="42"/>
      <c r="M829" s="43"/>
      <c r="N829" s="42"/>
      <c r="O829" s="44"/>
      <c r="P829" s="43"/>
    </row>
    <row r="830" spans="3:16" ht="14.1" customHeight="1">
      <c r="C830" s="4"/>
      <c r="D830" s="10"/>
      <c r="E830" s="36"/>
      <c r="F830" s="36"/>
      <c r="G830" s="158" t="str">
        <f>+[1]CANASTA!E1024</f>
        <v>33291 Fabricación de válvulas metálicas</v>
      </c>
      <c r="H830" s="158"/>
      <c r="I830" s="126"/>
      <c r="J830" s="126"/>
      <c r="K830" s="127"/>
      <c r="L830" s="42"/>
      <c r="M830" s="43"/>
      <c r="N830" s="42"/>
      <c r="O830" s="44"/>
      <c r="P830" s="43"/>
    </row>
    <row r="831" spans="3:16" ht="14.1" customHeight="1">
      <c r="C831" s="4"/>
      <c r="D831" s="10"/>
      <c r="E831" s="36"/>
      <c r="F831" s="36"/>
      <c r="G831" s="36"/>
      <c r="H831" s="52" t="str">
        <f>+[1]CANASTA!F1025</f>
        <v>332910 Fabricación de válvulas metálicas</v>
      </c>
      <c r="I831" s="34"/>
      <c r="J831" s="34"/>
      <c r="K831" s="159"/>
      <c r="L831" s="42"/>
      <c r="M831" s="43"/>
      <c r="N831" s="42"/>
      <c r="O831" s="44"/>
      <c r="P831" s="43"/>
    </row>
    <row r="832" spans="3:16" ht="34.5" thickBot="1">
      <c r="C832" s="4"/>
      <c r="D832" s="10"/>
      <c r="E832" s="36"/>
      <c r="F832" s="36"/>
      <c r="G832" s="36"/>
      <c r="H832" s="40"/>
      <c r="I832" s="41" t="str">
        <f>TEXT(+[2]Ponderaciones!A373,"000")</f>
        <v>371</v>
      </c>
      <c r="J832" s="41" t="str">
        <f>+[2]Ponderaciones!$D373</f>
        <v>Válvulas para uso doméstico</v>
      </c>
      <c r="K832" s="96" t="s">
        <v>1376</v>
      </c>
      <c r="L832" s="76" t="s">
        <v>927</v>
      </c>
      <c r="M832" s="77" t="s">
        <v>929</v>
      </c>
      <c r="N832" s="76" t="s">
        <v>931</v>
      </c>
      <c r="O832" s="77" t="s">
        <v>932</v>
      </c>
      <c r="P832" s="77" t="s">
        <v>1426</v>
      </c>
    </row>
    <row r="833" spans="3:16" ht="35.25" thickTop="1" thickBot="1">
      <c r="C833" s="4"/>
      <c r="D833" s="10"/>
      <c r="E833" s="36"/>
      <c r="F833" s="36"/>
      <c r="G833" s="36"/>
      <c r="H833" s="40"/>
      <c r="I833" s="41" t="str">
        <f>TEXT(+[2]Ponderaciones!A374,"000")</f>
        <v>372</v>
      </c>
      <c r="J833" s="41" t="str">
        <f>+[2]Ponderaciones!$D374</f>
        <v>Válvulas para uso industrial</v>
      </c>
      <c r="K833" s="96" t="s">
        <v>1376</v>
      </c>
      <c r="L833" s="76" t="s">
        <v>928</v>
      </c>
      <c r="M833" s="77" t="s">
        <v>930</v>
      </c>
      <c r="N833" s="76" t="s">
        <v>931</v>
      </c>
      <c r="O833" s="77" t="s">
        <v>932</v>
      </c>
      <c r="P833" s="77" t="s">
        <v>1426</v>
      </c>
    </row>
    <row r="834" spans="3:16" ht="14.1" customHeight="1" thickTop="1">
      <c r="C834" s="4"/>
      <c r="D834" s="10"/>
      <c r="E834" s="36"/>
      <c r="F834" s="36"/>
      <c r="G834" s="158" t="str">
        <f>+[1]CANASTA!E1028</f>
        <v>33299 Fabricación de otros productos metálicos</v>
      </c>
      <c r="H834" s="158"/>
      <c r="I834" s="126"/>
      <c r="J834" s="126"/>
      <c r="K834" s="127"/>
      <c r="L834" s="42"/>
      <c r="M834" s="43"/>
      <c r="N834" s="42"/>
      <c r="O834" s="44"/>
      <c r="P834" s="43"/>
    </row>
    <row r="835" spans="3:16" ht="14.1" customHeight="1">
      <c r="C835" s="4"/>
      <c r="D835" s="10"/>
      <c r="E835" s="36"/>
      <c r="F835" s="36"/>
      <c r="G835" s="36"/>
      <c r="H835" s="52" t="str">
        <f>+[1]CANASTA!F1029</f>
        <v>332991 Fabricación de baleros y rodamientos</v>
      </c>
      <c r="I835" s="34"/>
      <c r="J835" s="34"/>
      <c r="K835" s="159"/>
      <c r="L835" s="42"/>
      <c r="M835" s="43"/>
      <c r="N835" s="42"/>
      <c r="O835" s="44"/>
      <c r="P835" s="43"/>
    </row>
    <row r="836" spans="3:16" ht="102" thickBot="1">
      <c r="C836" s="4"/>
      <c r="D836" s="10"/>
      <c r="E836" s="36"/>
      <c r="F836" s="36"/>
      <c r="G836" s="36"/>
      <c r="H836" s="40"/>
      <c r="I836" s="41" t="str">
        <f>TEXT(+[2]Ponderaciones!A375,"000")</f>
        <v>373</v>
      </c>
      <c r="J836" s="41" t="str">
        <f>+[2]Ponderaciones!$D375</f>
        <v>Corte y dobles de lámina</v>
      </c>
      <c r="K836" s="100" t="s">
        <v>1378</v>
      </c>
      <c r="L836" s="76" t="s">
        <v>1383</v>
      </c>
      <c r="M836" s="77" t="s">
        <v>1535</v>
      </c>
      <c r="N836" s="76" t="s">
        <v>933</v>
      </c>
      <c r="O836" s="77" t="s">
        <v>1536</v>
      </c>
      <c r="P836" s="77" t="s">
        <v>1537</v>
      </c>
    </row>
    <row r="837" spans="3:16" ht="14.1" customHeight="1" thickTop="1">
      <c r="C837" s="4"/>
      <c r="D837" s="10"/>
      <c r="E837" s="158" t="str">
        <f>+[1]CANASTA!C1035</f>
        <v>333 Fabricación de maquinaria y equipo</v>
      </c>
      <c r="F837" s="158"/>
      <c r="G837" s="158"/>
      <c r="H837" s="34"/>
      <c r="I837" s="35"/>
      <c r="J837" s="124"/>
      <c r="K837" s="159"/>
      <c r="L837" s="42"/>
      <c r="M837" s="43"/>
      <c r="N837" s="42"/>
      <c r="O837" s="44"/>
      <c r="P837" s="43"/>
    </row>
    <row r="838" spans="3:16" ht="14.1" customHeight="1">
      <c r="C838" s="4"/>
      <c r="D838" s="10"/>
      <c r="E838" s="36"/>
      <c r="F838" s="37" t="str">
        <f>+[1]CANASTA!D1036</f>
        <v>3331 Fabricación de maquinaria y equipo agropecuario, para la construcción y para la industria extractiva</v>
      </c>
      <c r="G838" s="36"/>
      <c r="H838" s="34"/>
      <c r="I838" s="37"/>
      <c r="J838" s="37"/>
      <c r="K838" s="95"/>
      <c r="L838" s="42"/>
      <c r="M838" s="43"/>
      <c r="N838" s="42"/>
      <c r="O838" s="44"/>
      <c r="P838" s="43"/>
    </row>
    <row r="839" spans="3:16" ht="14.1" customHeight="1">
      <c r="C839" s="4"/>
      <c r="D839" s="10"/>
      <c r="E839" s="36"/>
      <c r="F839" s="36"/>
      <c r="G839" s="158" t="str">
        <f>+[1]CANASTA!E1037</f>
        <v>33311 Fabricación de maquinaria y equipo agropecuario</v>
      </c>
      <c r="H839" s="158"/>
      <c r="I839" s="126"/>
      <c r="J839" s="126"/>
      <c r="K839" s="127"/>
      <c r="L839" s="42"/>
      <c r="M839" s="43"/>
      <c r="N839" s="42"/>
      <c r="O839" s="44"/>
      <c r="P839" s="43"/>
    </row>
    <row r="840" spans="3:16" ht="14.1" customHeight="1">
      <c r="C840" s="4"/>
      <c r="D840" s="10"/>
      <c r="E840" s="36"/>
      <c r="F840" s="36"/>
      <c r="G840" s="36"/>
      <c r="H840" s="52" t="str">
        <f>+[1]CANASTA!F1038</f>
        <v>333111 Fabricación de maquinaria y equipo agrícola</v>
      </c>
      <c r="I840" s="34"/>
      <c r="J840" s="34"/>
      <c r="K840" s="159"/>
      <c r="L840" s="42"/>
      <c r="M840" s="43"/>
      <c r="N840" s="42"/>
      <c r="O840" s="44"/>
      <c r="P840" s="43"/>
    </row>
    <row r="841" spans="3:16" ht="45.75" thickBot="1">
      <c r="C841" s="4"/>
      <c r="D841" s="10"/>
      <c r="E841" s="36"/>
      <c r="F841" s="36"/>
      <c r="G841" s="36"/>
      <c r="H841" s="40"/>
      <c r="I841" s="41" t="str">
        <f>TEXT(+[2]Ponderaciones!A376,"000")</f>
        <v>374</v>
      </c>
      <c r="J841" s="41" t="str">
        <f>+[2]Ponderaciones!$D376</f>
        <v>Tractores agrícolas</v>
      </c>
      <c r="K841" s="96" t="s">
        <v>1376</v>
      </c>
      <c r="L841" s="92" t="s">
        <v>934</v>
      </c>
      <c r="M841" s="77" t="s">
        <v>936</v>
      </c>
      <c r="N841" s="76" t="s">
        <v>938</v>
      </c>
      <c r="O841" s="77" t="s">
        <v>939</v>
      </c>
      <c r="P841" s="77" t="s">
        <v>1426</v>
      </c>
    </row>
    <row r="842" spans="3:16" ht="46.5" thickTop="1" thickBot="1">
      <c r="C842" s="4"/>
      <c r="D842" s="10"/>
      <c r="E842" s="36"/>
      <c r="F842" s="36"/>
      <c r="G842" s="36"/>
      <c r="H842" s="40"/>
      <c r="I842" s="41" t="str">
        <f>TEXT(+[2]Ponderaciones!A377,"000")</f>
        <v>375</v>
      </c>
      <c r="J842" s="41" t="str">
        <f>+[2]Ponderaciones!$D377</f>
        <v>Otra maquinaria agrícola</v>
      </c>
      <c r="K842" s="96" t="s">
        <v>1376</v>
      </c>
      <c r="L842" s="91" t="s">
        <v>935</v>
      </c>
      <c r="M842" s="80" t="s">
        <v>937</v>
      </c>
      <c r="N842" s="79" t="s">
        <v>938</v>
      </c>
      <c r="O842" s="80" t="s">
        <v>939</v>
      </c>
      <c r="P842" s="77" t="s">
        <v>1426</v>
      </c>
    </row>
    <row r="843" spans="3:16" ht="14.1" customHeight="1" thickTop="1">
      <c r="C843" s="4"/>
      <c r="D843" s="10"/>
      <c r="E843" s="36"/>
      <c r="F843" s="36"/>
      <c r="G843" s="158" t="str">
        <f>+[1]CANASTA!E1041</f>
        <v>33312 Fabricación de maquinaria y equipo para la construcción</v>
      </c>
      <c r="H843" s="158"/>
      <c r="I843" s="126"/>
      <c r="J843" s="126"/>
      <c r="K843" s="127"/>
      <c r="L843" s="42"/>
      <c r="M843" s="43"/>
      <c r="N843" s="42"/>
      <c r="O843" s="44"/>
      <c r="P843" s="43"/>
    </row>
    <row r="844" spans="3:16" ht="14.1" customHeight="1">
      <c r="C844" s="4"/>
      <c r="D844" s="10"/>
      <c r="E844" s="36"/>
      <c r="F844" s="36"/>
      <c r="G844" s="36"/>
      <c r="H844" s="52" t="str">
        <f>+[1]CANASTA!F1042</f>
        <v>333120 Fabricación de maquinaria y equipo para la construcción</v>
      </c>
      <c r="I844" s="34"/>
      <c r="J844" s="34"/>
      <c r="K844" s="159"/>
      <c r="L844" s="42"/>
      <c r="M844" s="43"/>
      <c r="N844" s="42"/>
      <c r="O844" s="44"/>
      <c r="P844" s="43"/>
    </row>
    <row r="845" spans="3:16" ht="79.5" thickBot="1">
      <c r="C845" s="4"/>
      <c r="D845" s="10"/>
      <c r="E845" s="36"/>
      <c r="F845" s="36"/>
      <c r="G845" s="36"/>
      <c r="H845" s="40"/>
      <c r="I845" s="41" t="str">
        <f>TEXT(+[2]Ponderaciones!A378,"000")</f>
        <v>376</v>
      </c>
      <c r="J845" s="41" t="str">
        <f>+[2]Ponderaciones!$D378</f>
        <v>Maquinaria y equipo especial para la construcción</v>
      </c>
      <c r="K845" s="100" t="s">
        <v>1378</v>
      </c>
      <c r="L845" s="76" t="s">
        <v>940</v>
      </c>
      <c r="M845" s="77" t="s">
        <v>1538</v>
      </c>
      <c r="N845" s="76" t="s">
        <v>941</v>
      </c>
      <c r="O845" s="77" t="s">
        <v>1539</v>
      </c>
      <c r="P845" s="77" t="s">
        <v>1426</v>
      </c>
    </row>
    <row r="846" spans="3:16" ht="57.75" thickTop="1" thickBot="1">
      <c r="C846" s="4"/>
      <c r="D846" s="10"/>
      <c r="E846" s="36"/>
      <c r="F846" s="36"/>
      <c r="G846" s="36"/>
      <c r="H846" s="40"/>
      <c r="I846" s="41" t="str">
        <f>TEXT(+[2]Ponderaciones!A379,"000")</f>
        <v>377</v>
      </c>
      <c r="J846" s="41" t="str">
        <f>+[2]Ponderaciones!$D379</f>
        <v>Partes,  refacciones y accesorios (mazas y hojas para buldócer)</v>
      </c>
      <c r="K846" s="98" t="s">
        <v>1377</v>
      </c>
      <c r="L846" s="79"/>
      <c r="M846" s="80"/>
      <c r="N846" s="79"/>
      <c r="O846" s="81"/>
      <c r="P846" s="80"/>
    </row>
    <row r="847" spans="3:16" ht="14.1" customHeight="1" thickTop="1">
      <c r="C847" s="4"/>
      <c r="D847" s="10"/>
      <c r="E847" s="36"/>
      <c r="F847" s="37" t="str">
        <f>+[1]CANASTA!D1046</f>
        <v>3332 Fabricación de maquinaria y equipo para las industrias manufactureras, excepto la metalmecánica</v>
      </c>
      <c r="G847" s="36"/>
      <c r="H847" s="34"/>
      <c r="I847" s="37"/>
      <c r="J847" s="37"/>
      <c r="K847" s="95"/>
      <c r="L847" s="42"/>
      <c r="M847" s="43"/>
      <c r="N847" s="42"/>
      <c r="O847" s="44"/>
      <c r="P847" s="43"/>
    </row>
    <row r="848" spans="3:16" ht="14.1" customHeight="1">
      <c r="C848" s="4"/>
      <c r="D848" s="10"/>
      <c r="E848" s="36"/>
      <c r="F848" s="36"/>
      <c r="G848" s="158" t="str">
        <f>+[1]CANASTA!E1050</f>
        <v>33329 Fabricación de maquinaria y equipo para otras industrias manufactureras</v>
      </c>
      <c r="H848" s="158"/>
      <c r="I848" s="126"/>
      <c r="J848" s="126"/>
      <c r="K848" s="127"/>
      <c r="L848" s="42"/>
      <c r="M848" s="43"/>
      <c r="N848" s="42"/>
      <c r="O848" s="44"/>
      <c r="P848" s="43"/>
    </row>
    <row r="849" spans="3:16" ht="14.1" customHeight="1">
      <c r="C849" s="4"/>
      <c r="D849" s="10"/>
      <c r="E849" s="36"/>
      <c r="F849" s="36"/>
      <c r="G849" s="36"/>
      <c r="H849" s="52" t="str">
        <f>+[1]CANASTA!F1051</f>
        <v>333291 Fabricación de maquinaria y equipo para la industria alimentaria y de las bebidas</v>
      </c>
      <c r="I849" s="34"/>
      <c r="J849" s="34"/>
      <c r="K849" s="159"/>
      <c r="L849" s="42"/>
      <c r="M849" s="43"/>
      <c r="N849" s="42"/>
      <c r="O849" s="44"/>
      <c r="P849" s="43"/>
    </row>
    <row r="850" spans="3:16" ht="45.75" thickBot="1">
      <c r="C850" s="4"/>
      <c r="D850" s="10"/>
      <c r="E850" s="36"/>
      <c r="F850" s="36"/>
      <c r="G850" s="36"/>
      <c r="H850" s="40"/>
      <c r="I850" s="41" t="str">
        <f>TEXT(+[2]Ponderaciones!A380,"000")</f>
        <v>378</v>
      </c>
      <c r="J850" s="41" t="str">
        <f>+[2]Ponderaciones!$D380</f>
        <v>Maquinaria y equipo para alimentos y bebidas</v>
      </c>
      <c r="K850" s="96" t="s">
        <v>1376</v>
      </c>
      <c r="L850" s="76" t="s">
        <v>942</v>
      </c>
      <c r="M850" s="77" t="s">
        <v>943</v>
      </c>
      <c r="N850" s="76" t="s">
        <v>944</v>
      </c>
      <c r="O850" s="77" t="s">
        <v>943</v>
      </c>
      <c r="P850" s="77" t="s">
        <v>1426</v>
      </c>
    </row>
    <row r="851" spans="3:16" ht="14.1" customHeight="1" thickTop="1">
      <c r="C851" s="4"/>
      <c r="D851" s="10"/>
      <c r="E851" s="36"/>
      <c r="F851" s="36"/>
      <c r="G851" s="36"/>
      <c r="H851" s="52" t="str">
        <f>+[1]CANASTA!F1053</f>
        <v>333299 Fabricación de maquinaria y equipo para otras industrias manufactureras</v>
      </c>
      <c r="I851" s="34"/>
      <c r="J851" s="34"/>
      <c r="K851" s="159"/>
      <c r="L851" s="42"/>
      <c r="M851" s="43"/>
      <c r="N851" s="42"/>
      <c r="O851" s="44"/>
      <c r="P851" s="43"/>
    </row>
    <row r="852" spans="3:16" ht="45.75" thickBot="1">
      <c r="C852" s="4"/>
      <c r="D852" s="10"/>
      <c r="E852" s="36"/>
      <c r="F852" s="36"/>
      <c r="G852" s="36"/>
      <c r="H852" s="40"/>
      <c r="I852" s="41" t="str">
        <f>TEXT(+[2]Ponderaciones!A381,"000")</f>
        <v>379</v>
      </c>
      <c r="J852" s="41" t="str">
        <f>+[2]Ponderaciones!$D381</f>
        <v>Maquinaria y equipo para la industria químico-farmacéutica</v>
      </c>
      <c r="K852" s="98" t="s">
        <v>1377</v>
      </c>
      <c r="L852" s="76"/>
      <c r="M852" s="77"/>
      <c r="N852" s="45"/>
      <c r="O852" s="47"/>
      <c r="P852" s="46"/>
    </row>
    <row r="853" spans="3:16" ht="14.1" customHeight="1" thickTop="1">
      <c r="C853" s="4"/>
      <c r="D853" s="10"/>
      <c r="E853" s="36"/>
      <c r="F853" s="37" t="str">
        <f>+[1]CANASTA!D1061</f>
        <v>3334 Fabricación de equipo de aire acondicionado, calefacción, y de refrigeración industrial y comercial</v>
      </c>
      <c r="G853" s="36"/>
      <c r="H853" s="34"/>
      <c r="I853" s="37"/>
      <c r="J853" s="37"/>
      <c r="K853" s="95"/>
      <c r="L853" s="42"/>
      <c r="M853" s="43"/>
      <c r="N853" s="42"/>
      <c r="O853" s="44"/>
      <c r="P853" s="43"/>
    </row>
    <row r="854" spans="3:16" ht="14.1" customHeight="1">
      <c r="C854" s="4"/>
      <c r="D854" s="10"/>
      <c r="E854" s="36"/>
      <c r="F854" s="36"/>
      <c r="G854" s="158" t="str">
        <f>+[1]CANASTA!E1062</f>
        <v>33341 Fabricación de equipo de aire acondicionado, calefacción, y de refrigeración industrial y comercial</v>
      </c>
      <c r="H854" s="158"/>
      <c r="I854" s="126"/>
      <c r="J854" s="126"/>
      <c r="K854" s="127"/>
      <c r="L854" s="42"/>
      <c r="M854" s="43"/>
      <c r="N854" s="42"/>
      <c r="O854" s="44"/>
      <c r="P854" s="43"/>
    </row>
    <row r="855" spans="3:16" ht="14.1" customHeight="1">
      <c r="C855" s="4"/>
      <c r="D855" s="10"/>
      <c r="E855" s="36"/>
      <c r="F855" s="36"/>
      <c r="G855" s="36"/>
      <c r="H855" s="52" t="str">
        <f>+[1]CANASTA!F1063</f>
        <v>333411 Fabricación de equipo de aire acondicionado y calefacción</v>
      </c>
      <c r="I855" s="34"/>
      <c r="J855" s="34"/>
      <c r="K855" s="159"/>
      <c r="L855" s="42"/>
      <c r="M855" s="43"/>
      <c r="N855" s="42"/>
      <c r="O855" s="44"/>
      <c r="P855" s="43"/>
    </row>
    <row r="856" spans="3:16" ht="34.5" thickBot="1">
      <c r="C856" s="4"/>
      <c r="D856" s="10"/>
      <c r="E856" s="36"/>
      <c r="F856" s="36"/>
      <c r="G856" s="36"/>
      <c r="H856" s="52"/>
      <c r="I856" s="41" t="str">
        <f>TEXT(+[2]Ponderaciones!A382,"000")</f>
        <v>380</v>
      </c>
      <c r="J856" s="41" t="str">
        <f>+[2]Ponderaciones!$D382</f>
        <v>Unidades de aire acondicionado</v>
      </c>
      <c r="K856" s="96" t="s">
        <v>1376</v>
      </c>
      <c r="L856" s="76" t="s">
        <v>946</v>
      </c>
      <c r="M856" s="77" t="s">
        <v>947</v>
      </c>
      <c r="N856" s="76" t="s">
        <v>948</v>
      </c>
      <c r="O856" s="77" t="s">
        <v>949</v>
      </c>
      <c r="P856" s="77" t="s">
        <v>1427</v>
      </c>
    </row>
    <row r="857" spans="3:16" ht="14.1" customHeight="1" thickTop="1">
      <c r="C857" s="4"/>
      <c r="D857" s="10"/>
      <c r="E857" s="36"/>
      <c r="F857" s="36"/>
      <c r="G857" s="36"/>
      <c r="H857" s="52" t="str">
        <f>+[1]CANASTA!F1065</f>
        <v>333412 Fabricación de equipo de refrigeración industrial y comercial</v>
      </c>
      <c r="I857" s="34"/>
      <c r="J857" s="34"/>
      <c r="K857" s="159"/>
      <c r="L857" s="42"/>
      <c r="M857" s="43"/>
      <c r="N857" s="42"/>
      <c r="O857" s="44"/>
      <c r="P857" s="43"/>
    </row>
    <row r="858" spans="3:16" ht="34.5" thickBot="1">
      <c r="C858" s="4"/>
      <c r="D858" s="10"/>
      <c r="E858" s="36"/>
      <c r="F858" s="36"/>
      <c r="G858" s="36"/>
      <c r="H858" s="52"/>
      <c r="I858" s="41" t="str">
        <f>TEXT(+[2]Ponderaciones!A383,"000")</f>
        <v>381</v>
      </c>
      <c r="J858" s="41" t="str">
        <f>+[2]Ponderaciones!$D383</f>
        <v>Frigoríficos industriales</v>
      </c>
      <c r="K858" s="96" t="s">
        <v>1376</v>
      </c>
      <c r="L858" s="76" t="s">
        <v>950</v>
      </c>
      <c r="M858" s="77" t="s">
        <v>951</v>
      </c>
      <c r="N858" s="76" t="s">
        <v>948</v>
      </c>
      <c r="O858" s="77" t="s">
        <v>949</v>
      </c>
      <c r="P858" s="77" t="s">
        <v>1427</v>
      </c>
    </row>
    <row r="859" spans="3:16" ht="14.1" customHeight="1" thickTop="1">
      <c r="C859" s="4"/>
      <c r="D859" s="10"/>
      <c r="E859" s="36"/>
      <c r="F859" s="37" t="str">
        <f>+[1]CANASTA!D1067</f>
        <v>3336 Fabricación de motores de combustión interna, turbinas y transmisiones</v>
      </c>
      <c r="G859" s="36"/>
      <c r="H859" s="34"/>
      <c r="I859" s="37"/>
      <c r="J859" s="37"/>
      <c r="K859" s="95"/>
      <c r="L859" s="42"/>
      <c r="M859" s="43"/>
      <c r="N859" s="42"/>
      <c r="O859" s="44"/>
      <c r="P859" s="43"/>
    </row>
    <row r="860" spans="3:16" ht="14.1" customHeight="1">
      <c r="C860" s="4"/>
      <c r="D860" s="10"/>
      <c r="E860" s="36"/>
      <c r="F860" s="36"/>
      <c r="G860" s="158" t="str">
        <f>+[1]CANASTA!E1068</f>
        <v>33361 Fabricación de motores de combustión interna, turbinas y transmisiones</v>
      </c>
      <c r="H860" s="158"/>
      <c r="I860" s="126"/>
      <c r="J860" s="126"/>
      <c r="K860" s="127"/>
      <c r="L860" s="42"/>
      <c r="M860" s="43"/>
      <c r="N860" s="42"/>
      <c r="O860" s="44"/>
      <c r="P860" s="43"/>
    </row>
    <row r="861" spans="3:16" ht="14.1" customHeight="1">
      <c r="C861" s="4"/>
      <c r="D861" s="10"/>
      <c r="E861" s="36"/>
      <c r="F861" s="36"/>
      <c r="G861" s="36"/>
      <c r="H861" s="52" t="str">
        <f>+[1]CANASTA!F1069</f>
        <v>333610 Fabricación de motores de combustión interna, turbinas y transmisiones</v>
      </c>
      <c r="I861" s="34"/>
      <c r="J861" s="34"/>
      <c r="K861" s="159"/>
      <c r="L861" s="42"/>
      <c r="M861" s="43"/>
      <c r="N861" s="42"/>
      <c r="O861" s="44"/>
      <c r="P861" s="43"/>
    </row>
    <row r="862" spans="3:16" thickBot="1">
      <c r="C862" s="4"/>
      <c r="D862" s="10"/>
      <c r="E862" s="36"/>
      <c r="F862" s="36"/>
      <c r="G862" s="36"/>
      <c r="H862" s="52"/>
      <c r="I862" s="41" t="str">
        <f>TEXT(+[2]Ponderaciones!A384,"000")</f>
        <v>382</v>
      </c>
      <c r="J862" s="41" t="str">
        <f>+[2]Ponderaciones!$D384</f>
        <v>Motores a diesel</v>
      </c>
      <c r="K862" s="98" t="s">
        <v>1377</v>
      </c>
      <c r="L862" s="76"/>
      <c r="M862" s="77"/>
      <c r="N862" s="45"/>
      <c r="O862" s="47"/>
      <c r="P862" s="46"/>
    </row>
    <row r="863" spans="3:16" ht="24" thickTop="1" thickBot="1">
      <c r="C863" s="4"/>
      <c r="D863" s="10"/>
      <c r="E863" s="36"/>
      <c r="F863" s="36"/>
      <c r="G863" s="36"/>
      <c r="H863" s="52"/>
      <c r="I863" s="41" t="str">
        <f>TEXT(+[2]Ponderaciones!A385,"000")</f>
        <v>383</v>
      </c>
      <c r="J863" s="41" t="str">
        <f>+[2]Ponderaciones!$D385</f>
        <v>Motores a gasolina</v>
      </c>
      <c r="K863" s="98" t="s">
        <v>1377</v>
      </c>
      <c r="L863" s="79"/>
      <c r="M863" s="80"/>
      <c r="N863" s="48"/>
      <c r="O863" s="50"/>
      <c r="P863" s="49"/>
    </row>
    <row r="864" spans="3:16" ht="14.1" customHeight="1" thickTop="1">
      <c r="C864" s="4"/>
      <c r="D864" s="10"/>
      <c r="E864" s="36"/>
      <c r="F864" s="37" t="str">
        <f>+[1]CANASTA!D1072</f>
        <v>3339 Fabricación de otra maquinaria y equipo para la industria en general</v>
      </c>
      <c r="G864" s="36"/>
      <c r="H864" s="34"/>
      <c r="I864" s="37"/>
      <c r="J864" s="37"/>
      <c r="K864" s="95"/>
      <c r="L864" s="42"/>
      <c r="M864" s="43"/>
      <c r="N864" s="42"/>
      <c r="O864" s="44"/>
      <c r="P864" s="43"/>
    </row>
    <row r="865" spans="3:16" ht="14.1" customHeight="1">
      <c r="C865" s="4"/>
      <c r="D865" s="10"/>
      <c r="E865" s="36"/>
      <c r="F865" s="36"/>
      <c r="G865" s="158" t="str">
        <f>+[1]CANASTA!E1073</f>
        <v>33391 Fabricación de bombas y sistemas de bombeo</v>
      </c>
      <c r="H865" s="158"/>
      <c r="I865" s="126"/>
      <c r="J865" s="126"/>
      <c r="K865" s="127"/>
      <c r="L865" s="42"/>
      <c r="M865" s="43"/>
      <c r="N865" s="42"/>
      <c r="O865" s="44"/>
      <c r="P865" s="43"/>
    </row>
    <row r="866" spans="3:16" ht="14.1" customHeight="1">
      <c r="C866" s="4"/>
      <c r="D866" s="10"/>
      <c r="E866" s="36"/>
      <c r="F866" s="36"/>
      <c r="G866" s="36"/>
      <c r="H866" s="52" t="str">
        <f>+[1]CANASTA!F1074</f>
        <v>333910 Fabricación de bombas y sistemas de bombeo</v>
      </c>
      <c r="I866" s="34"/>
      <c r="J866" s="34"/>
      <c r="K866" s="159"/>
      <c r="L866" s="42"/>
      <c r="M866" s="43"/>
      <c r="N866" s="42"/>
      <c r="O866" s="44"/>
      <c r="P866" s="43"/>
    </row>
    <row r="867" spans="3:16" ht="34.5" thickBot="1">
      <c r="C867" s="4"/>
      <c r="D867" s="10"/>
      <c r="E867" s="36"/>
      <c r="F867" s="36"/>
      <c r="G867" s="36"/>
      <c r="H867" s="52"/>
      <c r="I867" s="41" t="str">
        <f>TEXT(+[2]Ponderaciones!A386,"000")</f>
        <v>384</v>
      </c>
      <c r="J867" s="41" t="str">
        <f>+[2]Ponderaciones!$D386</f>
        <v>Bombas</v>
      </c>
      <c r="K867" s="96" t="s">
        <v>1376</v>
      </c>
      <c r="L867" s="76" t="s">
        <v>952</v>
      </c>
      <c r="M867" s="77" t="s">
        <v>953</v>
      </c>
      <c r="N867" s="76" t="s">
        <v>954</v>
      </c>
      <c r="O867" s="77" t="s">
        <v>955</v>
      </c>
      <c r="P867" s="77" t="s">
        <v>1426</v>
      </c>
    </row>
    <row r="868" spans="3:16" ht="14.1" customHeight="1" thickTop="1">
      <c r="C868" s="4"/>
      <c r="D868" s="10"/>
      <c r="E868" s="36"/>
      <c r="F868" s="36"/>
      <c r="G868" s="158" t="str">
        <f>+[1]CANASTA!E1076</f>
        <v>33392 Fabricación de maquinaria y equipo para levantar y trasladar</v>
      </c>
      <c r="H868" s="158"/>
      <c r="I868" s="126"/>
      <c r="J868" s="126"/>
      <c r="K868" s="127"/>
      <c r="L868" s="42"/>
      <c r="M868" s="43"/>
      <c r="N868" s="42"/>
      <c r="O868" s="44"/>
      <c r="P868" s="43"/>
    </row>
    <row r="869" spans="3:16" ht="14.1" customHeight="1">
      <c r="C869" s="4"/>
      <c r="D869" s="10"/>
      <c r="E869" s="36"/>
      <c r="F869" s="36"/>
      <c r="G869" s="36"/>
      <c r="H869" s="52" t="str">
        <f>+[1]CANASTA!F1077</f>
        <v>333920 Fabricación de maquinaria y equipo para levantar y trasladar</v>
      </c>
      <c r="I869" s="34"/>
      <c r="J869" s="34"/>
      <c r="K869" s="159"/>
      <c r="L869" s="42"/>
      <c r="M869" s="43"/>
      <c r="N869" s="42"/>
      <c r="O869" s="44"/>
      <c r="P869" s="43"/>
    </row>
    <row r="870" spans="3:16" ht="34.5" thickBot="1">
      <c r="C870" s="4"/>
      <c r="D870" s="10"/>
      <c r="E870" s="36"/>
      <c r="F870" s="36"/>
      <c r="G870" s="36"/>
      <c r="H870" s="52"/>
      <c r="I870" s="41" t="str">
        <f>TEXT(+[2]Ponderaciones!A387,"000")</f>
        <v>385</v>
      </c>
      <c r="J870" s="41" t="str">
        <f>+[2]Ponderaciones!$D387</f>
        <v>Grúas fijas</v>
      </c>
      <c r="K870" s="96" t="s">
        <v>1376</v>
      </c>
      <c r="L870" s="76" t="s">
        <v>956</v>
      </c>
      <c r="M870" s="77" t="s">
        <v>958</v>
      </c>
      <c r="N870" s="76" t="s">
        <v>960</v>
      </c>
      <c r="O870" s="77" t="s">
        <v>961</v>
      </c>
      <c r="P870" s="77" t="s">
        <v>1426</v>
      </c>
    </row>
    <row r="871" spans="3:16" ht="35.25" thickTop="1" thickBot="1">
      <c r="C871" s="4"/>
      <c r="D871" s="10"/>
      <c r="E871" s="36"/>
      <c r="F871" s="36"/>
      <c r="G871" s="36"/>
      <c r="H871" s="52"/>
      <c r="I871" s="41" t="str">
        <f>TEXT(+[2]Ponderaciones!A388,"000")</f>
        <v>386</v>
      </c>
      <c r="J871" s="41" t="str">
        <f>+[2]Ponderaciones!$D388</f>
        <v>Elevadores y montacargas</v>
      </c>
      <c r="K871" s="96" t="s">
        <v>1376</v>
      </c>
      <c r="L871" s="79" t="s">
        <v>957</v>
      </c>
      <c r="M871" s="80" t="s">
        <v>959</v>
      </c>
      <c r="N871" s="79" t="s">
        <v>960</v>
      </c>
      <c r="O871" s="80" t="s">
        <v>961</v>
      </c>
      <c r="P871" s="77" t="s">
        <v>1426</v>
      </c>
    </row>
    <row r="872" spans="3:16" ht="14.1" customHeight="1" thickTop="1">
      <c r="C872" s="4"/>
      <c r="D872" s="10"/>
      <c r="E872" s="36"/>
      <c r="F872" s="36"/>
      <c r="G872" s="158" t="str">
        <f>+[1]CANASTA!E1080</f>
        <v>33399 Fabricación de otra maquinaria y equipo para la industria en general</v>
      </c>
      <c r="H872" s="158"/>
      <c r="I872" s="126"/>
      <c r="J872" s="126"/>
      <c r="K872" s="127"/>
      <c r="L872" s="42"/>
      <c r="M872" s="43"/>
      <c r="N872" s="42"/>
      <c r="O872" s="44"/>
      <c r="P872" s="43"/>
    </row>
    <row r="873" spans="3:16" ht="14.1" customHeight="1">
      <c r="C873" s="4"/>
      <c r="D873" s="10"/>
      <c r="E873" s="36"/>
      <c r="F873" s="36"/>
      <c r="G873" s="36"/>
      <c r="H873" s="52" t="str">
        <f>+[1]CANASTA!F1081</f>
        <v>333991 Fabricación de equipo para soldar y soldaduras</v>
      </c>
      <c r="I873" s="34"/>
      <c r="J873" s="34"/>
      <c r="K873" s="159"/>
      <c r="L873" s="42"/>
      <c r="M873" s="43"/>
      <c r="N873" s="42"/>
      <c r="O873" s="44"/>
      <c r="P873" s="43"/>
    </row>
    <row r="874" spans="3:16" ht="45.75" thickBot="1">
      <c r="C874" s="4"/>
      <c r="D874" s="10"/>
      <c r="E874" s="36"/>
      <c r="F874" s="36"/>
      <c r="G874" s="36"/>
      <c r="H874" s="52"/>
      <c r="I874" s="41" t="str">
        <f>TEXT(+[2]Ponderaciones!A389,"000")</f>
        <v>387</v>
      </c>
      <c r="J874" s="41" t="str">
        <f>+[2]Ponderaciones!$D389</f>
        <v>Aparatos para soldar</v>
      </c>
      <c r="K874" s="101" t="s">
        <v>1375</v>
      </c>
      <c r="L874" s="76" t="s">
        <v>964</v>
      </c>
      <c r="M874" s="77" t="s">
        <v>1540</v>
      </c>
      <c r="N874" s="76" t="s">
        <v>948</v>
      </c>
      <c r="O874" s="77" t="s">
        <v>949</v>
      </c>
      <c r="P874" s="77" t="s">
        <v>1427</v>
      </c>
    </row>
    <row r="875" spans="3:16" ht="45" customHeight="1" thickTop="1" thickBot="1">
      <c r="C875" s="4"/>
      <c r="D875" s="10"/>
      <c r="E875" s="36"/>
      <c r="F875" s="36"/>
      <c r="G875" s="36"/>
      <c r="H875" s="52"/>
      <c r="I875" s="41" t="str">
        <f>TEXT(+[2]Ponderaciones!A390,"000")</f>
        <v>388</v>
      </c>
      <c r="J875" s="41" t="str">
        <f>+[2]Ponderaciones!$D390</f>
        <v>Soldaduras</v>
      </c>
      <c r="K875" s="96" t="s">
        <v>1376</v>
      </c>
      <c r="L875" s="79" t="s">
        <v>962</v>
      </c>
      <c r="M875" s="80" t="s">
        <v>963</v>
      </c>
      <c r="N875" s="79" t="s">
        <v>965</v>
      </c>
      <c r="O875" s="80" t="s">
        <v>966</v>
      </c>
      <c r="P875" s="80" t="s">
        <v>1423</v>
      </c>
    </row>
    <row r="876" spans="3:16" ht="14.1" customHeight="1" thickTop="1">
      <c r="C876" s="4"/>
      <c r="D876" s="10"/>
      <c r="E876" s="36"/>
      <c r="F876" s="36"/>
      <c r="G876" s="36"/>
      <c r="H876" s="52" t="str">
        <f>+[1]CANASTA!F1087</f>
        <v>333999 Fabricación de otra maquinaria y equipo para la industria en general</v>
      </c>
      <c r="I876" s="34"/>
      <c r="J876" s="34"/>
      <c r="K876" s="159"/>
      <c r="L876" s="42"/>
      <c r="M876" s="43"/>
      <c r="N876" s="42"/>
      <c r="O876" s="44"/>
      <c r="P876" s="43"/>
    </row>
    <row r="877" spans="3:16" ht="34.5" thickBot="1">
      <c r="C877" s="4"/>
      <c r="D877" s="10"/>
      <c r="E877" s="36"/>
      <c r="F877" s="36"/>
      <c r="G877" s="36"/>
      <c r="H877" s="40"/>
      <c r="I877" s="41" t="str">
        <f>TEXT(+[2]Ponderaciones!A391,"000")</f>
        <v>389</v>
      </c>
      <c r="J877" s="41" t="str">
        <f>+[2]Ponderaciones!$D391</f>
        <v>Filtros para la industria en general</v>
      </c>
      <c r="K877" s="101" t="s">
        <v>1375</v>
      </c>
      <c r="L877" s="76" t="s">
        <v>967</v>
      </c>
      <c r="M877" s="77" t="s">
        <v>968</v>
      </c>
      <c r="N877" s="76" t="s">
        <v>969</v>
      </c>
      <c r="O877" s="77" t="s">
        <v>970</v>
      </c>
      <c r="P877" s="77" t="s">
        <v>1426</v>
      </c>
    </row>
    <row r="878" spans="3:16" ht="116.25" customHeight="1" thickTop="1" thickBot="1">
      <c r="C878" s="4"/>
      <c r="D878" s="10"/>
      <c r="E878" s="36"/>
      <c r="F878" s="36"/>
      <c r="G878" s="36"/>
      <c r="H878" s="40"/>
      <c r="I878" s="41" t="str">
        <f>TEXT(+[2]Ponderaciones!A392,"000")</f>
        <v>390</v>
      </c>
      <c r="J878" s="41" t="str">
        <f>+[2]Ponderaciones!$D392</f>
        <v>Otra maquinaria y equipo de uso general</v>
      </c>
      <c r="K878" s="100" t="s">
        <v>1378</v>
      </c>
      <c r="L878" s="76" t="s">
        <v>945</v>
      </c>
      <c r="M878" s="77" t="s">
        <v>1541</v>
      </c>
      <c r="N878" s="76" t="s">
        <v>1358</v>
      </c>
      <c r="O878" s="77" t="s">
        <v>1542</v>
      </c>
      <c r="P878" s="77" t="s">
        <v>1428</v>
      </c>
    </row>
    <row r="879" spans="3:16" ht="14.1" customHeight="1" thickTop="1">
      <c r="C879" s="4"/>
      <c r="D879" s="10"/>
      <c r="E879" s="158" t="str">
        <f>+[1]CANASTA!C1091</f>
        <v>334 Fabricación de equipo de computación, comunicación, medición y de otros equipos, componentes y accesorios electrónicos</v>
      </c>
      <c r="F879" s="158"/>
      <c r="G879" s="158"/>
      <c r="H879" s="34"/>
      <c r="I879" s="126"/>
      <c r="J879" s="126"/>
      <c r="K879" s="127"/>
      <c r="L879" s="42"/>
      <c r="M879" s="43"/>
      <c r="N879" s="42"/>
      <c r="O879" s="44"/>
      <c r="P879" s="43"/>
    </row>
    <row r="880" spans="3:16" ht="14.1" customHeight="1">
      <c r="C880" s="4"/>
      <c r="D880" s="10"/>
      <c r="E880" s="36"/>
      <c r="F880" s="37" t="str">
        <f>+[1]CANASTA!D1092</f>
        <v>3341 Fabricación de computadoras y equipo periférico</v>
      </c>
      <c r="G880" s="36"/>
      <c r="H880" s="34"/>
      <c r="I880" s="37"/>
      <c r="J880" s="37"/>
      <c r="K880" s="95"/>
      <c r="L880" s="42"/>
      <c r="M880" s="43"/>
      <c r="N880" s="42"/>
      <c r="O880" s="44"/>
      <c r="P880" s="43"/>
    </row>
    <row r="881" spans="3:16" ht="14.1" customHeight="1">
      <c r="C881" s="4"/>
      <c r="D881" s="10"/>
      <c r="E881" s="36"/>
      <c r="F881" s="36"/>
      <c r="G881" s="158" t="str">
        <f>+[1]CANASTA!E1093</f>
        <v>33411 Fabricación de computadoras y equipo periférico</v>
      </c>
      <c r="H881" s="158"/>
      <c r="I881" s="126"/>
      <c r="J881" s="126"/>
      <c r="K881" s="127"/>
      <c r="L881" s="42"/>
      <c r="M881" s="43"/>
      <c r="N881" s="42"/>
      <c r="O881" s="44"/>
      <c r="P881" s="43"/>
    </row>
    <row r="882" spans="3:16" ht="14.1" customHeight="1">
      <c r="C882" s="4"/>
      <c r="D882" s="10"/>
      <c r="E882" s="36"/>
      <c r="F882" s="36"/>
      <c r="G882" s="36"/>
      <c r="H882" s="52" t="str">
        <f>+[1]CANASTA!F1094</f>
        <v>334110 Fabricación de computadoras y equipo periférico</v>
      </c>
      <c r="I882" s="34"/>
      <c r="J882" s="34"/>
      <c r="K882" s="159"/>
      <c r="L882" s="42"/>
      <c r="M882" s="43"/>
      <c r="N882" s="42"/>
      <c r="O882" s="44"/>
      <c r="P882" s="43"/>
    </row>
    <row r="883" spans="3:16" ht="23.25" thickBot="1">
      <c r="C883" s="4"/>
      <c r="D883" s="10"/>
      <c r="E883" s="36"/>
      <c r="F883" s="36"/>
      <c r="G883" s="36"/>
      <c r="H883" s="40"/>
      <c r="I883" s="41" t="str">
        <f>TEXT(+[2]Ponderaciones!A393,"000")</f>
        <v>391</v>
      </c>
      <c r="J883" s="41" t="str">
        <f>+[2]Ponderaciones!$D393</f>
        <v>Tarjetas para computadora</v>
      </c>
      <c r="K883" s="98" t="s">
        <v>1377</v>
      </c>
      <c r="L883" s="76"/>
      <c r="M883" s="77"/>
      <c r="N883" s="76"/>
      <c r="O883" s="78"/>
      <c r="P883" s="77"/>
    </row>
    <row r="884" spans="3:16" ht="42" customHeight="1" thickTop="1" thickBot="1">
      <c r="C884" s="4"/>
      <c r="D884" s="10"/>
      <c r="E884" s="36"/>
      <c r="F884" s="36"/>
      <c r="G884" s="36"/>
      <c r="H884" s="40"/>
      <c r="I884" s="41" t="str">
        <f>TEXT(+[2]Ponderaciones!A394,"000")</f>
        <v>392</v>
      </c>
      <c r="J884" s="41" t="str">
        <f>+[2]Ponderaciones!$D394</f>
        <v>Computadoras y accesorios</v>
      </c>
      <c r="K884" s="96" t="s">
        <v>1376</v>
      </c>
      <c r="L884" s="79" t="s">
        <v>971</v>
      </c>
      <c r="M884" s="80" t="s">
        <v>972</v>
      </c>
      <c r="N884" s="79" t="s">
        <v>973</v>
      </c>
      <c r="O884" s="81" t="s">
        <v>974</v>
      </c>
      <c r="P884" s="80" t="s">
        <v>1429</v>
      </c>
    </row>
    <row r="885" spans="3:16" ht="14.1" customHeight="1" thickTop="1">
      <c r="C885" s="4"/>
      <c r="D885" s="10"/>
      <c r="E885" s="36"/>
      <c r="F885" s="37" t="str">
        <f>+[1]CANASTA!D1097</f>
        <v>3342 Fabricación de equipo de comunicación</v>
      </c>
      <c r="G885" s="36"/>
      <c r="H885" s="37"/>
      <c r="I885" s="37"/>
      <c r="J885" s="37"/>
      <c r="K885" s="95"/>
      <c r="L885" s="42"/>
      <c r="M885" s="43"/>
      <c r="N885" s="42"/>
      <c r="O885" s="44"/>
      <c r="P885" s="43"/>
    </row>
    <row r="886" spans="3:16" ht="13.5" customHeight="1">
      <c r="C886" s="4"/>
      <c r="D886" s="10"/>
      <c r="E886" s="36"/>
      <c r="F886" s="36"/>
      <c r="G886" s="158" t="str">
        <f>+[1]CANASTA!E1101</f>
        <v>33422 Fabricación de equipo de transmisión y recepción de señales de radio y televisión, y equipo de comunicación inalámbrico</v>
      </c>
      <c r="H886" s="152"/>
      <c r="I886" s="152"/>
      <c r="J886" s="152"/>
      <c r="K886" s="152"/>
      <c r="L886" s="152"/>
      <c r="M886" s="152"/>
      <c r="N886" s="152"/>
      <c r="O886" s="152"/>
      <c r="P886" s="152"/>
    </row>
    <row r="887" spans="3:16" ht="13.5" customHeight="1">
      <c r="C887" s="4"/>
      <c r="D887" s="10"/>
      <c r="E887" s="36"/>
      <c r="F887" s="36"/>
      <c r="G887" s="36"/>
      <c r="H887" s="52" t="str">
        <f>+[1]CANASTA!F1102</f>
        <v>334220 Fabricación de equipo de transmisión y recepción de señales de radio y televisión, y equipo de comunicación inalámbrico</v>
      </c>
      <c r="I887" s="34"/>
      <c r="J887" s="34"/>
      <c r="K887" s="159"/>
      <c r="L887" s="42"/>
      <c r="M887" s="43"/>
      <c r="N887" s="42"/>
      <c r="O887" s="44"/>
      <c r="P887" s="43"/>
    </row>
    <row r="888" spans="3:16" ht="34.5" thickBot="1">
      <c r="C888" s="4"/>
      <c r="D888" s="10"/>
      <c r="E888" s="36"/>
      <c r="F888" s="36"/>
      <c r="G888" s="36"/>
      <c r="H888" s="40"/>
      <c r="I888" s="41" t="str">
        <f>TEXT(+[2]Ponderaciones!A395,"000")</f>
        <v>393</v>
      </c>
      <c r="J888" s="41" t="str">
        <f>+[2]Ponderaciones!$D395</f>
        <v>Equipos de comunicación</v>
      </c>
      <c r="K888" s="101" t="s">
        <v>1375</v>
      </c>
      <c r="L888" s="76" t="s">
        <v>975</v>
      </c>
      <c r="M888" s="77" t="s">
        <v>976</v>
      </c>
      <c r="N888" s="76" t="s">
        <v>977</v>
      </c>
      <c r="O888" s="77" t="s">
        <v>978</v>
      </c>
      <c r="P888" s="77" t="s">
        <v>1429</v>
      </c>
    </row>
    <row r="889" spans="3:16" ht="14.1" customHeight="1" thickTop="1">
      <c r="C889" s="4"/>
      <c r="D889" s="10"/>
      <c r="E889" s="36"/>
      <c r="F889" s="37" t="str">
        <f>+[1]CANASTA!D1104</f>
        <v>3343 Fabricación de equipo de audio y de video</v>
      </c>
      <c r="G889" s="36"/>
      <c r="H889" s="37"/>
      <c r="I889" s="37"/>
      <c r="J889" s="37"/>
      <c r="K889" s="95"/>
      <c r="L889" s="42"/>
      <c r="M889" s="43"/>
      <c r="N889" s="42"/>
      <c r="O889" s="44"/>
      <c r="P889" s="43"/>
    </row>
    <row r="890" spans="3:16" ht="14.1" customHeight="1">
      <c r="C890" s="4"/>
      <c r="D890" s="10"/>
      <c r="E890" s="36"/>
      <c r="F890" s="36"/>
      <c r="G890" s="158" t="str">
        <f>+[1]CANASTA!E1105</f>
        <v>33431 Fabricación de equipo de audio y de video</v>
      </c>
      <c r="H890" s="152"/>
      <c r="I890" s="126"/>
      <c r="J890" s="126"/>
      <c r="K890" s="127"/>
      <c r="L890" s="42"/>
      <c r="M890" s="43"/>
      <c r="N890" s="42"/>
      <c r="O890" s="44"/>
      <c r="P890" s="43"/>
    </row>
    <row r="891" spans="3:16" ht="14.1" customHeight="1">
      <c r="C891" s="4"/>
      <c r="D891" s="10"/>
      <c r="E891" s="36"/>
      <c r="F891" s="36"/>
      <c r="G891" s="36"/>
      <c r="H891" s="52" t="str">
        <f>+[1]CANASTA!F1106</f>
        <v>334310 Fabricación de equipo de audio y de video</v>
      </c>
      <c r="I891" s="34"/>
      <c r="J891" s="34"/>
      <c r="K891" s="159"/>
      <c r="L891" s="42"/>
      <c r="M891" s="43"/>
      <c r="N891" s="42"/>
      <c r="O891" s="44"/>
      <c r="P891" s="43"/>
    </row>
    <row r="892" spans="3:16" ht="34.5" thickBot="1">
      <c r="C892" s="4"/>
      <c r="D892" s="10"/>
      <c r="E892" s="36"/>
      <c r="F892" s="36"/>
      <c r="G892" s="36"/>
      <c r="H892" s="40"/>
      <c r="I892" s="41" t="str">
        <f>TEXT(+[2]Ponderaciones!A396,"000")</f>
        <v>394</v>
      </c>
      <c r="J892" s="41" t="str">
        <f>+[2]Ponderaciones!$D396</f>
        <v>Televisores</v>
      </c>
      <c r="K892" s="96" t="s">
        <v>1376</v>
      </c>
      <c r="L892" s="76" t="s">
        <v>979</v>
      </c>
      <c r="M892" s="77" t="s">
        <v>981</v>
      </c>
      <c r="N892" s="76" t="s">
        <v>983</v>
      </c>
      <c r="O892" s="77" t="s">
        <v>984</v>
      </c>
      <c r="P892" s="77" t="s">
        <v>1429</v>
      </c>
    </row>
    <row r="893" spans="3:16" ht="46.5" thickTop="1" thickBot="1">
      <c r="C893" s="4"/>
      <c r="D893" s="10"/>
      <c r="E893" s="36"/>
      <c r="F893" s="36"/>
      <c r="G893" s="36"/>
      <c r="H893" s="40"/>
      <c r="I893" s="41" t="str">
        <f>TEXT(+[2]Ponderaciones!A397,"000")</f>
        <v>395</v>
      </c>
      <c r="J893" s="41" t="str">
        <f>+[2]Ponderaciones!$D397</f>
        <v>Equipos modulares, radios y grabadoras</v>
      </c>
      <c r="K893" s="96" t="s">
        <v>1376</v>
      </c>
      <c r="L893" s="79" t="s">
        <v>980</v>
      </c>
      <c r="M893" s="80" t="s">
        <v>982</v>
      </c>
      <c r="N893" s="79" t="s">
        <v>983</v>
      </c>
      <c r="O893" s="80" t="s">
        <v>984</v>
      </c>
      <c r="P893" s="77" t="s">
        <v>1429</v>
      </c>
    </row>
    <row r="894" spans="3:16" ht="14.1" customHeight="1" thickTop="1">
      <c r="C894" s="4"/>
      <c r="D894" s="10"/>
      <c r="E894" s="36"/>
      <c r="F894" s="37" t="str">
        <f>+[1]CANASTA!D1109</f>
        <v>3344 Fabricación de componentes electrónicos</v>
      </c>
      <c r="G894" s="36"/>
      <c r="H894" s="37"/>
      <c r="I894" s="37"/>
      <c r="J894" s="37"/>
      <c r="K894" s="95"/>
      <c r="L894" s="42"/>
      <c r="M894" s="43"/>
      <c r="N894" s="42"/>
      <c r="O894" s="44"/>
      <c r="P894" s="43"/>
    </row>
    <row r="895" spans="3:16" ht="14.1" customHeight="1">
      <c r="C895" s="4"/>
      <c r="D895" s="10"/>
      <c r="E895" s="36"/>
      <c r="F895" s="36"/>
      <c r="G895" s="158" t="str">
        <f>+[1]CANASTA!E1110</f>
        <v>33441 Fabricación de componentes electrónicos</v>
      </c>
      <c r="H895" s="152"/>
      <c r="I895" s="126"/>
      <c r="J895" s="126"/>
      <c r="K895" s="127"/>
      <c r="L895" s="42"/>
      <c r="M895" s="43"/>
      <c r="N895" s="42"/>
      <c r="O895" s="44"/>
      <c r="P895" s="43"/>
    </row>
    <row r="896" spans="3:16" ht="14.1" customHeight="1">
      <c r="C896" s="4"/>
      <c r="D896" s="10"/>
      <c r="E896" s="36"/>
      <c r="F896" s="36"/>
      <c r="G896" s="36"/>
      <c r="H896" s="52" t="str">
        <f>+[1]CANASTA!F1111</f>
        <v>334410 Fabricación de componentes electrónicos</v>
      </c>
      <c r="I896" s="34"/>
      <c r="J896" s="34"/>
      <c r="K896" s="159"/>
      <c r="L896" s="42"/>
      <c r="M896" s="43"/>
      <c r="N896" s="42"/>
      <c r="O896" s="44"/>
      <c r="P896" s="43"/>
    </row>
    <row r="897" spans="3:28" ht="34.5" thickBot="1">
      <c r="C897" s="4"/>
      <c r="D897" s="10"/>
      <c r="E897" s="36"/>
      <c r="F897" s="36"/>
      <c r="G897" s="36"/>
      <c r="H897" s="40"/>
      <c r="I897" s="41" t="str">
        <f>TEXT(+[2]Ponderaciones!A398,"000")</f>
        <v>396</v>
      </c>
      <c r="J897" s="41" t="str">
        <f>+[2]Ponderaciones!$D398</f>
        <v>Partes para aparatos electrónicos</v>
      </c>
      <c r="K897" s="96" t="s">
        <v>1376</v>
      </c>
      <c r="L897" s="76" t="s">
        <v>985</v>
      </c>
      <c r="M897" s="77" t="s">
        <v>986</v>
      </c>
      <c r="N897" s="76" t="s">
        <v>987</v>
      </c>
      <c r="O897" s="77" t="s">
        <v>988</v>
      </c>
      <c r="P897" s="77" t="s">
        <v>1429</v>
      </c>
    </row>
    <row r="898" spans="3:28" ht="24" thickTop="1" thickBot="1">
      <c r="C898" s="4"/>
      <c r="D898" s="10"/>
      <c r="E898" s="36"/>
      <c r="F898" s="36"/>
      <c r="G898" s="36"/>
      <c r="H898" s="40"/>
      <c r="I898" s="41" t="str">
        <f>TEXT(+[2]Ponderaciones!A399,"000")</f>
        <v>397</v>
      </c>
      <c r="J898" s="41" t="str">
        <f>+[2]Ponderaciones!$D399</f>
        <v>Circuitos integrados</v>
      </c>
      <c r="K898" s="98" t="s">
        <v>1377</v>
      </c>
      <c r="L898" s="79"/>
      <c r="M898" s="80"/>
      <c r="N898" s="79"/>
      <c r="O898" s="81"/>
      <c r="P898" s="80"/>
    </row>
    <row r="899" spans="3:28" ht="14.1" customHeight="1" thickTop="1">
      <c r="C899" s="4"/>
      <c r="D899" s="10"/>
      <c r="E899" s="36"/>
      <c r="F899" s="37" t="str">
        <f>+[1]CANASTA!D1114</f>
        <v>3345 Fabricación de instrumentos de medición, control, navegación, y equipo médico electrónico</v>
      </c>
      <c r="G899" s="36"/>
      <c r="H899" s="37"/>
      <c r="I899" s="37"/>
      <c r="J899" s="37"/>
      <c r="K899" s="95"/>
      <c r="L899" s="42"/>
      <c r="M899" s="43"/>
      <c r="N899" s="42"/>
      <c r="O899" s="44"/>
      <c r="P899" s="43"/>
    </row>
    <row r="900" spans="3:28" ht="14.1" customHeight="1">
      <c r="C900" s="4"/>
      <c r="D900" s="10"/>
      <c r="E900" s="36"/>
      <c r="F900" s="36"/>
      <c r="G900" s="158" t="str">
        <f>+[1]CANASTA!E1115</f>
        <v>33451 Fabricación de instrumentos de medición, control, navegación, y equipo médico electrónico</v>
      </c>
      <c r="H900" s="152"/>
      <c r="I900" s="126"/>
      <c r="J900" s="126"/>
      <c r="K900" s="127"/>
      <c r="L900" s="42"/>
      <c r="M900" s="43"/>
      <c r="N900" s="42"/>
      <c r="O900" s="44"/>
      <c r="P900" s="43"/>
    </row>
    <row r="901" spans="3:28" ht="14.1" customHeight="1">
      <c r="C901" s="4"/>
      <c r="D901" s="10"/>
      <c r="E901" s="36"/>
      <c r="F901" s="36"/>
      <c r="G901" s="36"/>
      <c r="H901" s="52" t="str">
        <f>+[1]CANASTA!F1116</f>
        <v>334519 Fabricación de otros instrumentos de medición, control, navegación, y equipo médico electrónico</v>
      </c>
      <c r="I901" s="34"/>
      <c r="J901" s="34"/>
      <c r="K901" s="159"/>
      <c r="L901" s="42"/>
      <c r="M901" s="43"/>
      <c r="N901" s="42"/>
      <c r="O901" s="44"/>
      <c r="P901" s="43"/>
    </row>
    <row r="902" spans="3:28" ht="41.25" customHeight="1" thickBot="1">
      <c r="C902" s="4"/>
      <c r="D902" s="10"/>
      <c r="E902" s="36"/>
      <c r="F902" s="36"/>
      <c r="G902" s="36"/>
      <c r="H902" s="40"/>
      <c r="I902" s="41" t="str">
        <f>TEXT(+[2]Ponderaciones!A400,"000")</f>
        <v>398</v>
      </c>
      <c r="J902" s="41" t="str">
        <f>+[2]Ponderaciones!$D400</f>
        <v>Otros aparatos e instrumentos de medida y control</v>
      </c>
      <c r="K902" s="98" t="s">
        <v>1377</v>
      </c>
      <c r="L902" s="76"/>
      <c r="M902" s="77"/>
      <c r="N902" s="45"/>
      <c r="O902" s="47"/>
      <c r="P902" s="46"/>
    </row>
    <row r="903" spans="3:28" ht="14.1" customHeight="1" thickTop="1">
      <c r="C903" s="4"/>
      <c r="D903" s="10"/>
      <c r="E903" s="36"/>
      <c r="F903" s="37" t="str">
        <f>+[1]CANASTA!D1118</f>
        <v>3346 Fabricación y reproducción de medios magnéticos y ópticos</v>
      </c>
      <c r="G903" s="36"/>
      <c r="H903" s="37"/>
      <c r="I903" s="37"/>
      <c r="J903" s="37"/>
      <c r="K903" s="95"/>
      <c r="L903" s="42"/>
      <c r="M903" s="43"/>
      <c r="N903" s="42"/>
      <c r="O903" s="44"/>
      <c r="P903" s="43"/>
    </row>
    <row r="904" spans="3:28" ht="14.1" customHeight="1">
      <c r="C904" s="4"/>
      <c r="D904" s="10"/>
      <c r="E904" s="36"/>
      <c r="F904" s="36"/>
      <c r="G904" s="158" t="str">
        <f>+[1]CANASTA!E1119</f>
        <v>33461 Fabricación y reproducción de medios magnéticos y ópticos</v>
      </c>
      <c r="H904" s="152"/>
      <c r="I904" s="126"/>
      <c r="J904" s="126"/>
      <c r="K904" s="127"/>
      <c r="L904" s="42"/>
      <c r="M904" s="43"/>
      <c r="N904" s="42"/>
      <c r="O904" s="44"/>
      <c r="P904" s="43"/>
    </row>
    <row r="905" spans="3:28" ht="14.1" customHeight="1">
      <c r="C905" s="4"/>
      <c r="D905" s="10"/>
      <c r="E905" s="36"/>
      <c r="F905" s="36"/>
      <c r="G905" s="36"/>
      <c r="H905" s="52" t="str">
        <f>+[1]CANASTA!F1120</f>
        <v>334610 Fabricación y reproducción de medios magnéticos y ópticos</v>
      </c>
      <c r="I905" s="34"/>
      <c r="J905" s="34"/>
      <c r="K905" s="159"/>
      <c r="L905" s="42"/>
      <c r="M905" s="43"/>
      <c r="N905" s="42"/>
      <c r="O905" s="44"/>
      <c r="P905" s="43"/>
    </row>
    <row r="906" spans="3:28" ht="41.25" customHeight="1" thickBot="1">
      <c r="C906" s="4"/>
      <c r="D906" s="133"/>
      <c r="E906" s="68"/>
      <c r="F906" s="68"/>
      <c r="G906" s="68"/>
      <c r="H906" s="40"/>
      <c r="I906" s="41" t="str">
        <f>TEXT(+[2]Ponderaciones!A401,"000")</f>
        <v>399</v>
      </c>
      <c r="J906" s="41" t="str">
        <f>+[2]Ponderaciones!$D401</f>
        <v>Discos compactos y cintas magnetofónicas</v>
      </c>
      <c r="K906" s="101" t="s">
        <v>1375</v>
      </c>
      <c r="L906" s="76" t="s">
        <v>989</v>
      </c>
      <c r="M906" s="77" t="s">
        <v>990</v>
      </c>
      <c r="N906" s="76" t="s">
        <v>991</v>
      </c>
      <c r="O906" s="77" t="s">
        <v>992</v>
      </c>
      <c r="P906" s="77" t="s">
        <v>1429</v>
      </c>
      <c r="U906" s="23"/>
      <c r="V906" s="23"/>
      <c r="W906" s="23"/>
      <c r="X906" s="23"/>
      <c r="Y906" s="23"/>
      <c r="Z906" s="23"/>
      <c r="AA906" s="23"/>
      <c r="AB906" s="23"/>
    </row>
    <row r="907" spans="3:28" ht="14.1" customHeight="1" thickTop="1">
      <c r="C907" s="4"/>
      <c r="D907" s="10"/>
      <c r="E907" s="158" t="str">
        <f>+[1]CANASTA!C1122</f>
        <v>335 Fabricación de accesorios, aparatos eléctricos y equipo de generación de energía eléctrica</v>
      </c>
      <c r="F907" s="158"/>
      <c r="G907" s="158"/>
      <c r="H907" s="34"/>
      <c r="I907" s="150"/>
      <c r="J907" s="150"/>
      <c r="K907" s="127"/>
      <c r="L907" s="42"/>
      <c r="M907" s="43"/>
      <c r="N907" s="42"/>
      <c r="O907" s="44"/>
      <c r="P907" s="43"/>
    </row>
    <row r="908" spans="3:28" ht="14.1" customHeight="1">
      <c r="C908" s="4"/>
      <c r="D908" s="10"/>
      <c r="E908" s="36"/>
      <c r="F908" s="37" t="str">
        <f>+[1]CANASTA!D1123</f>
        <v>3351 Fabricación de accesorios de iluminación</v>
      </c>
      <c r="G908" s="36"/>
      <c r="H908" s="34"/>
      <c r="I908" s="37"/>
      <c r="J908" s="37"/>
      <c r="K908" s="95"/>
      <c r="L908" s="42"/>
      <c r="M908" s="43"/>
      <c r="N908" s="42"/>
      <c r="O908" s="44"/>
      <c r="P908" s="43"/>
    </row>
    <row r="909" spans="3:28" ht="14.1" customHeight="1">
      <c r="C909" s="4"/>
      <c r="D909" s="10"/>
      <c r="E909" s="36"/>
      <c r="F909" s="36"/>
      <c r="G909" s="158" t="str">
        <f>+[1]CANASTA!E1124</f>
        <v>33511 Fabricación de focos</v>
      </c>
      <c r="H909" s="158"/>
      <c r="I909" s="34"/>
      <c r="J909" s="34"/>
      <c r="K909" s="159"/>
      <c r="L909" s="42"/>
      <c r="M909" s="43"/>
      <c r="N909" s="42"/>
      <c r="O909" s="44"/>
      <c r="P909" s="43"/>
    </row>
    <row r="910" spans="3:28" ht="14.1" customHeight="1">
      <c r="C910" s="4"/>
      <c r="D910" s="10"/>
      <c r="E910" s="36"/>
      <c r="F910" s="36"/>
      <c r="G910" s="36"/>
      <c r="H910" s="52" t="str">
        <f>+[1]CANASTA!F1125</f>
        <v>335110 Fabricación de focos</v>
      </c>
      <c r="I910" s="34"/>
      <c r="J910" s="34"/>
      <c r="K910" s="159"/>
      <c r="L910" s="42"/>
      <c r="M910" s="43"/>
      <c r="N910" s="42"/>
      <c r="O910" s="44"/>
      <c r="P910" s="43"/>
    </row>
    <row r="911" spans="3:28" ht="34.5" thickBot="1">
      <c r="C911" s="4"/>
      <c r="D911" s="10"/>
      <c r="E911" s="36"/>
      <c r="F911" s="36"/>
      <c r="G911" s="36"/>
      <c r="H911" s="40"/>
      <c r="I911" s="41" t="str">
        <f>TEXT(+[2]Ponderaciones!A402,"000")</f>
        <v>400</v>
      </c>
      <c r="J911" s="41" t="str">
        <f>+[2]Ponderaciones!$D402</f>
        <v>Focos y tubos de iluminación</v>
      </c>
      <c r="K911" s="96" t="s">
        <v>1376</v>
      </c>
      <c r="L911" s="76" t="s">
        <v>993</v>
      </c>
      <c r="M911" s="77" t="s">
        <v>994</v>
      </c>
      <c r="N911" s="76" t="s">
        <v>995</v>
      </c>
      <c r="O911" s="77" t="s">
        <v>1351</v>
      </c>
      <c r="P911" s="77" t="s">
        <v>1429</v>
      </c>
    </row>
    <row r="912" spans="3:28" ht="14.1" customHeight="1" thickTop="1">
      <c r="C912" s="4"/>
      <c r="D912" s="10"/>
      <c r="E912" s="36"/>
      <c r="F912" s="37" t="str">
        <f>+[1]CANASTA!D1127</f>
        <v>3352 Fabricación de aparatos eléctricos de uso doméstico</v>
      </c>
      <c r="G912" s="36"/>
      <c r="H912" s="34"/>
      <c r="I912" s="37"/>
      <c r="J912" s="37"/>
      <c r="K912" s="95"/>
      <c r="L912" s="42"/>
      <c r="M912" s="43"/>
      <c r="N912" s="42"/>
      <c r="O912" s="44"/>
      <c r="P912" s="43"/>
    </row>
    <row r="913" spans="3:16" ht="14.1" customHeight="1">
      <c r="C913" s="4"/>
      <c r="D913" s="10"/>
      <c r="E913" s="36"/>
      <c r="F913" s="36"/>
      <c r="G913" s="158" t="str">
        <f>+[1]CANASTA!E1128</f>
        <v>33521 Fabricación de enseres electrodomésticos menores</v>
      </c>
      <c r="H913" s="158"/>
      <c r="I913" s="126"/>
      <c r="J913" s="126"/>
      <c r="K913" s="127"/>
      <c r="L913" s="42"/>
      <c r="M913" s="43"/>
      <c r="N913" s="42"/>
      <c r="O913" s="44"/>
      <c r="P913" s="43"/>
    </row>
    <row r="914" spans="3:16" ht="14.1" customHeight="1">
      <c r="C914" s="4"/>
      <c r="D914" s="10"/>
      <c r="E914" s="36"/>
      <c r="F914" s="36"/>
      <c r="G914" s="36"/>
      <c r="H914" s="52" t="str">
        <f>+[1]CANASTA!F1129</f>
        <v>335210 Fabricación de enseres electrodomésticos menores</v>
      </c>
      <c r="I914" s="34"/>
      <c r="J914" s="34"/>
      <c r="K914" s="159"/>
      <c r="L914" s="42"/>
      <c r="M914" s="43"/>
      <c r="N914" s="42"/>
      <c r="O914" s="44"/>
      <c r="P914" s="43"/>
    </row>
    <row r="915" spans="3:16" s="17" customFormat="1" ht="68.25" thickBot="1">
      <c r="D915" s="16"/>
      <c r="E915" s="39"/>
      <c r="F915" s="39"/>
      <c r="G915" s="39"/>
      <c r="H915" s="51"/>
      <c r="I915" s="41" t="str">
        <f>TEXT(+[2]Ponderaciones!A403,"000")</f>
        <v>401</v>
      </c>
      <c r="J915" s="41" t="str">
        <f>+[2]Ponderaciones!$D403</f>
        <v xml:space="preserve">Ventiladores, licuadoras y batidoras </v>
      </c>
      <c r="K915" s="100" t="s">
        <v>1378</v>
      </c>
      <c r="L915" s="76" t="s">
        <v>996</v>
      </c>
      <c r="M915" s="77" t="s">
        <v>1543</v>
      </c>
      <c r="N915" s="76" t="s">
        <v>997</v>
      </c>
      <c r="O915" s="77" t="s">
        <v>998</v>
      </c>
      <c r="P915" s="77" t="s">
        <v>1448</v>
      </c>
    </row>
    <row r="916" spans="3:16" ht="14.1" customHeight="1" thickTop="1">
      <c r="C916" s="4"/>
      <c r="D916" s="10"/>
      <c r="E916" s="36"/>
      <c r="F916" s="36"/>
      <c r="G916" s="158" t="str">
        <f>+[1]CANASTA!E1133</f>
        <v>33522 Fabricación de aparatos de línea blanca</v>
      </c>
      <c r="H916" s="158"/>
      <c r="I916" s="126"/>
      <c r="J916" s="126"/>
      <c r="K916" s="127"/>
      <c r="L916" s="42"/>
      <c r="M916" s="43"/>
      <c r="N916" s="42"/>
      <c r="O916" s="44"/>
      <c r="P916" s="43"/>
    </row>
    <row r="917" spans="3:16" ht="14.1" customHeight="1">
      <c r="C917" s="4"/>
      <c r="D917" s="10"/>
      <c r="E917" s="36"/>
      <c r="F917" s="36"/>
      <c r="G917" s="36"/>
      <c r="H917" s="52" t="str">
        <f>+[1]CANASTA!F1134</f>
        <v>335220 Fabricación de aparatos de línea blanca</v>
      </c>
      <c r="I917" s="34"/>
      <c r="J917" s="34"/>
      <c r="K917" s="159"/>
      <c r="L917" s="42"/>
      <c r="M917" s="43"/>
      <c r="N917" s="42"/>
      <c r="O917" s="44"/>
      <c r="P917" s="43"/>
    </row>
    <row r="918" spans="3:16" ht="34.5" thickBot="1">
      <c r="C918" s="4"/>
      <c r="D918" s="10"/>
      <c r="E918" s="36"/>
      <c r="F918" s="36"/>
      <c r="G918" s="36"/>
      <c r="H918" s="40"/>
      <c r="I918" s="41" t="str">
        <f>TEXT(+[2]Ponderaciones!A404,"000")</f>
        <v>402</v>
      </c>
      <c r="J918" s="41" t="str">
        <f>+[2]Ponderaciones!$D404</f>
        <v>Lavadoras de ropa</v>
      </c>
      <c r="K918" s="96" t="s">
        <v>1376</v>
      </c>
      <c r="L918" s="76" t="s">
        <v>999</v>
      </c>
      <c r="M918" s="77" t="s">
        <v>1003</v>
      </c>
      <c r="N918" s="76" t="s">
        <v>1007</v>
      </c>
      <c r="O918" s="77" t="s">
        <v>1008</v>
      </c>
      <c r="P918" s="77" t="s">
        <v>1448</v>
      </c>
    </row>
    <row r="919" spans="3:16" ht="35.25" thickTop="1" thickBot="1">
      <c r="C919" s="4"/>
      <c r="D919" s="10"/>
      <c r="E919" s="36"/>
      <c r="F919" s="36"/>
      <c r="G919" s="36"/>
      <c r="H919" s="40"/>
      <c r="I919" s="41" t="str">
        <f>TEXT(+[2]Ponderaciones!A405,"000")</f>
        <v>403</v>
      </c>
      <c r="J919" s="41" t="str">
        <f>+[2]Ponderaciones!$D405</f>
        <v>Refrigeradores</v>
      </c>
      <c r="K919" s="96" t="s">
        <v>1376</v>
      </c>
      <c r="L919" s="79" t="s">
        <v>1000</v>
      </c>
      <c r="M919" s="80" t="s">
        <v>1004</v>
      </c>
      <c r="N919" s="79" t="s">
        <v>1007</v>
      </c>
      <c r="O919" s="80" t="s">
        <v>1008</v>
      </c>
      <c r="P919" s="77" t="s">
        <v>1448</v>
      </c>
    </row>
    <row r="920" spans="3:16" ht="35.25" thickTop="1" thickBot="1">
      <c r="C920" s="4"/>
      <c r="D920" s="10"/>
      <c r="E920" s="36"/>
      <c r="F920" s="36"/>
      <c r="G920" s="61"/>
      <c r="H920" s="40"/>
      <c r="I920" s="41" t="str">
        <f>TEXT(+[2]Ponderaciones!A406,"000")</f>
        <v>404</v>
      </c>
      <c r="J920" s="41" t="str">
        <f>+[2]Ponderaciones!$D406</f>
        <v>Estufas</v>
      </c>
      <c r="K920" s="96" t="s">
        <v>1376</v>
      </c>
      <c r="L920" s="79" t="s">
        <v>1001</v>
      </c>
      <c r="M920" s="80" t="s">
        <v>1005</v>
      </c>
      <c r="N920" s="79" t="s">
        <v>1007</v>
      </c>
      <c r="O920" s="80" t="s">
        <v>1008</v>
      </c>
      <c r="P920" s="77" t="s">
        <v>1448</v>
      </c>
    </row>
    <row r="921" spans="3:16" ht="35.25" thickTop="1" thickBot="1">
      <c r="C921" s="4"/>
      <c r="D921" s="10"/>
      <c r="E921" s="36"/>
      <c r="F921" s="36"/>
      <c r="G921" s="61"/>
      <c r="H921" s="40"/>
      <c r="I921" s="41" t="str">
        <f>TEXT(+[2]Ponderaciones!A407,"000")</f>
        <v>405</v>
      </c>
      <c r="J921" s="41" t="str">
        <f>+[2]Ponderaciones!$D407</f>
        <v>Calentadores para agua</v>
      </c>
      <c r="K921" s="96" t="s">
        <v>1376</v>
      </c>
      <c r="L921" s="79" t="s">
        <v>1002</v>
      </c>
      <c r="M921" s="80" t="s">
        <v>1006</v>
      </c>
      <c r="N921" s="79" t="s">
        <v>902</v>
      </c>
      <c r="O921" s="80" t="s">
        <v>903</v>
      </c>
      <c r="P921" s="80" t="s">
        <v>1430</v>
      </c>
    </row>
    <row r="922" spans="3:16" ht="14.1" customHeight="1" thickTop="1">
      <c r="C922" s="4"/>
      <c r="D922" s="10"/>
      <c r="E922" s="36"/>
      <c r="F922" s="37" t="str">
        <f>+[1]CANASTA!D1139</f>
        <v>3353 Fabricación de equipo de generación y distribución de energía eléctrica</v>
      </c>
      <c r="G922" s="36"/>
      <c r="H922" s="34"/>
      <c r="I922" s="37"/>
      <c r="J922" s="37"/>
      <c r="K922" s="42"/>
      <c r="L922" s="42"/>
      <c r="M922" s="43"/>
      <c r="N922" s="42"/>
      <c r="O922" s="44"/>
      <c r="P922" s="43"/>
    </row>
    <row r="923" spans="3:16" ht="14.1" customHeight="1">
      <c r="C923" s="4"/>
      <c r="D923" s="10"/>
      <c r="E923" s="36"/>
      <c r="F923" s="36"/>
      <c r="G923" s="158" t="str">
        <f>+[1]CANASTA!E1140</f>
        <v>33531 Fabricación de equipo de generación y distribución de energía eléctrica</v>
      </c>
      <c r="H923" s="158"/>
      <c r="I923" s="126"/>
      <c r="J923" s="126"/>
      <c r="K923" s="127"/>
      <c r="L923" s="42"/>
      <c r="M923" s="43"/>
      <c r="N923" s="42"/>
      <c r="O923" s="44"/>
      <c r="P923" s="43"/>
    </row>
    <row r="924" spans="3:16" ht="14.1" customHeight="1">
      <c r="C924" s="4"/>
      <c r="D924" s="10"/>
      <c r="E924" s="36"/>
      <c r="F924" s="36"/>
      <c r="G924" s="36"/>
      <c r="H924" s="52" t="str">
        <f>+[1]CANASTA!F1141</f>
        <v>335311 Fabricación de motores y generadores eléctricos</v>
      </c>
      <c r="I924" s="34"/>
      <c r="J924" s="34"/>
      <c r="K924" s="159"/>
      <c r="L924" s="42"/>
      <c r="M924" s="43"/>
      <c r="N924" s="42"/>
      <c r="O924" s="44"/>
      <c r="P924" s="43"/>
    </row>
    <row r="925" spans="3:16" ht="34.5" thickBot="1">
      <c r="C925" s="4"/>
      <c r="D925" s="10"/>
      <c r="E925" s="36"/>
      <c r="F925" s="36"/>
      <c r="G925" s="36"/>
      <c r="H925" s="40"/>
      <c r="I925" s="41" t="str">
        <f>TEXT(+[2]Ponderaciones!A408,"000")</f>
        <v>406</v>
      </c>
      <c r="J925" s="41" t="str">
        <f>+[2]Ponderaciones!$D408</f>
        <v>Motores eléctricos</v>
      </c>
      <c r="K925" s="96" t="s">
        <v>1376</v>
      </c>
      <c r="L925" s="76" t="s">
        <v>1009</v>
      </c>
      <c r="M925" s="77" t="s">
        <v>1010</v>
      </c>
      <c r="N925" s="76" t="s">
        <v>1011</v>
      </c>
      <c r="O925" s="77" t="s">
        <v>1012</v>
      </c>
      <c r="P925" s="77" t="s">
        <v>1427</v>
      </c>
    </row>
    <row r="926" spans="3:16" ht="35.25" thickTop="1" thickBot="1">
      <c r="C926" s="4"/>
      <c r="D926" s="10"/>
      <c r="E926" s="36"/>
      <c r="F926" s="36"/>
      <c r="G926" s="36"/>
      <c r="H926" s="40"/>
      <c r="I926" s="41" t="str">
        <f>TEXT(+[2]Ponderaciones!A409,"000")</f>
        <v>407</v>
      </c>
      <c r="J926" s="41" t="str">
        <f>+[2]Ponderaciones!$D409</f>
        <v>Aparatos y equipos de control</v>
      </c>
      <c r="K926" s="98" t="s">
        <v>1377</v>
      </c>
      <c r="L926" s="79"/>
      <c r="M926" s="80"/>
      <c r="N926" s="79"/>
      <c r="O926" s="81"/>
      <c r="P926" s="80"/>
    </row>
    <row r="927" spans="3:16" ht="14.1" customHeight="1" thickTop="1">
      <c r="C927" s="4"/>
      <c r="D927" s="10"/>
      <c r="E927" s="36"/>
      <c r="F927" s="36"/>
      <c r="G927" s="36"/>
      <c r="H927" s="52" t="str">
        <f>+[1]CANASTA!F1144</f>
        <v>335312 Fabricación de equipo y aparatos de distribución de energía eléctrica</v>
      </c>
      <c r="I927" s="34"/>
      <c r="J927" s="34"/>
      <c r="K927" s="159"/>
      <c r="L927" s="42"/>
      <c r="M927" s="43"/>
      <c r="N927" s="42"/>
      <c r="O927" s="44"/>
      <c r="P927" s="43"/>
    </row>
    <row r="928" spans="3:16" ht="34.5" thickBot="1">
      <c r="C928" s="4"/>
      <c r="D928" s="10"/>
      <c r="E928" s="36"/>
      <c r="F928" s="36"/>
      <c r="G928" s="36"/>
      <c r="H928" s="40"/>
      <c r="I928" s="41" t="str">
        <f>TEXT(+[2]Ponderaciones!A410,"000")</f>
        <v>408</v>
      </c>
      <c r="J928" s="41" t="str">
        <f>+[2]Ponderaciones!$D410</f>
        <v>Transformadores</v>
      </c>
      <c r="K928" s="96" t="s">
        <v>1376</v>
      </c>
      <c r="L928" s="76" t="s">
        <v>1013</v>
      </c>
      <c r="M928" s="77" t="s">
        <v>1014</v>
      </c>
      <c r="N928" s="76" t="s">
        <v>1011</v>
      </c>
      <c r="O928" s="77" t="s">
        <v>1012</v>
      </c>
      <c r="P928" s="77" t="s">
        <v>1427</v>
      </c>
    </row>
    <row r="929" spans="3:16" ht="35.25" thickTop="1" thickBot="1">
      <c r="C929" s="4"/>
      <c r="D929" s="10"/>
      <c r="E929" s="36"/>
      <c r="F929" s="36"/>
      <c r="G929" s="36"/>
      <c r="H929" s="40"/>
      <c r="I929" s="41" t="str">
        <f>TEXT(+[2]Ponderaciones!A411,"000")</f>
        <v>409</v>
      </c>
      <c r="J929" s="41" t="str">
        <f>+[2]Ponderaciones!$D411</f>
        <v>Accesorios y otros equipos de control</v>
      </c>
      <c r="K929" s="101" t="s">
        <v>1375</v>
      </c>
      <c r="L929" s="79" t="s">
        <v>1015</v>
      </c>
      <c r="M929" s="80" t="s">
        <v>1016</v>
      </c>
      <c r="N929" s="79" t="s">
        <v>1011</v>
      </c>
      <c r="O929" s="80" t="s">
        <v>1012</v>
      </c>
      <c r="P929" s="77" t="s">
        <v>1427</v>
      </c>
    </row>
    <row r="930" spans="3:16" ht="14.1" customHeight="1" thickTop="1">
      <c r="C930" s="4"/>
      <c r="D930" s="10"/>
      <c r="E930" s="36"/>
      <c r="F930" s="37" t="str">
        <f>+[1]CANASTA!D1148</f>
        <v>3359 Fabricación de otros equipos y accesorios eléctricos</v>
      </c>
      <c r="G930" s="36"/>
      <c r="H930" s="34"/>
      <c r="I930" s="37"/>
      <c r="J930" s="37"/>
      <c r="K930" s="95"/>
      <c r="L930" s="42"/>
      <c r="M930" s="43"/>
      <c r="N930" s="42"/>
      <c r="O930" s="44"/>
      <c r="P930" s="43"/>
    </row>
    <row r="931" spans="3:16" ht="14.1" customHeight="1">
      <c r="C931" s="4"/>
      <c r="D931" s="10"/>
      <c r="E931" s="36"/>
      <c r="F931" s="36"/>
      <c r="G931" s="158" t="str">
        <f>+[1]CANASTA!E1149</f>
        <v>33591 Fabricación de acumuladores y pilas</v>
      </c>
      <c r="H931" s="158"/>
      <c r="I931" s="126"/>
      <c r="J931" s="126"/>
      <c r="K931" s="127"/>
      <c r="L931" s="42"/>
      <c r="M931" s="43"/>
      <c r="N931" s="42"/>
      <c r="O931" s="44"/>
      <c r="P931" s="43"/>
    </row>
    <row r="932" spans="3:16" ht="14.1" customHeight="1">
      <c r="C932" s="4"/>
      <c r="D932" s="10"/>
      <c r="E932" s="36"/>
      <c r="F932" s="36"/>
      <c r="G932" s="36"/>
      <c r="H932" s="52" t="str">
        <f>+[1]CANASTA!F1150</f>
        <v>335910 Fabricación de acumuladores y pilas</v>
      </c>
      <c r="I932" s="34"/>
      <c r="J932" s="34"/>
      <c r="K932" s="159"/>
      <c r="L932" s="42"/>
      <c r="M932" s="43"/>
      <c r="N932" s="42"/>
      <c r="O932" s="44"/>
      <c r="P932" s="43"/>
    </row>
    <row r="933" spans="3:16" ht="34.5" thickBot="1">
      <c r="C933" s="4"/>
      <c r="D933" s="10"/>
      <c r="E933" s="36"/>
      <c r="F933" s="36"/>
      <c r="G933" s="36"/>
      <c r="H933" s="40"/>
      <c r="I933" s="41" t="str">
        <f>TEXT(+[2]Ponderaciones!A412,"000")</f>
        <v>410</v>
      </c>
      <c r="J933" s="41" t="str">
        <f>+[2]Ponderaciones!$D412</f>
        <v>Acumuladores y pilas</v>
      </c>
      <c r="K933" s="100" t="s">
        <v>1378</v>
      </c>
      <c r="L933" s="76" t="s">
        <v>1017</v>
      </c>
      <c r="M933" s="77" t="s">
        <v>1544</v>
      </c>
      <c r="N933" s="76" t="s">
        <v>1018</v>
      </c>
      <c r="O933" s="77" t="s">
        <v>1019</v>
      </c>
      <c r="P933" s="77" t="s">
        <v>1431</v>
      </c>
    </row>
    <row r="934" spans="3:16" ht="14.1" customHeight="1" thickTop="1">
      <c r="C934" s="4"/>
      <c r="D934" s="10"/>
      <c r="E934" s="36"/>
      <c r="F934" s="36"/>
      <c r="G934" s="158" t="str">
        <f>+[1]CANASTA!E1153</f>
        <v>33592 Fabricación de cables de conducción eléctrica</v>
      </c>
      <c r="H934" s="158"/>
      <c r="I934" s="126"/>
      <c r="J934" s="126"/>
      <c r="K934" s="127"/>
      <c r="L934" s="42"/>
      <c r="M934" s="43"/>
      <c r="N934" s="42"/>
      <c r="O934" s="44"/>
      <c r="P934" s="43"/>
    </row>
    <row r="935" spans="3:16" ht="14.1" customHeight="1">
      <c r="C935" s="4"/>
      <c r="D935" s="10"/>
      <c r="E935" s="36"/>
      <c r="F935" s="36"/>
      <c r="G935" s="36"/>
      <c r="H935" s="52" t="str">
        <f>+[1]CANASTA!F1154</f>
        <v>335920 Fabricación de cables de conducción eléctrica</v>
      </c>
      <c r="I935" s="34"/>
      <c r="J935" s="34"/>
      <c r="K935" s="159"/>
      <c r="L935" s="42"/>
      <c r="M935" s="43"/>
      <c r="N935" s="42"/>
      <c r="O935" s="44"/>
      <c r="P935" s="43"/>
    </row>
    <row r="936" spans="3:16" ht="34.5" thickBot="1">
      <c r="C936" s="4"/>
      <c r="D936" s="10"/>
      <c r="E936" s="36"/>
      <c r="F936" s="36"/>
      <c r="G936" s="36"/>
      <c r="H936" s="40"/>
      <c r="I936" s="41" t="str">
        <f>TEXT(+[2]Ponderaciones!A413,"000")</f>
        <v>411</v>
      </c>
      <c r="J936" s="41" t="str">
        <f>+[2]Ponderaciones!$D413</f>
        <v>Alambres y cables con aislamiento</v>
      </c>
      <c r="K936" s="96" t="s">
        <v>1376</v>
      </c>
      <c r="L936" s="76" t="s">
        <v>1020</v>
      </c>
      <c r="M936" s="77" t="s">
        <v>1021</v>
      </c>
      <c r="N936" s="76" t="s">
        <v>1022</v>
      </c>
      <c r="O936" s="77" t="s">
        <v>1023</v>
      </c>
      <c r="P936" s="77" t="s">
        <v>1431</v>
      </c>
    </row>
    <row r="937" spans="3:16" ht="35.25" thickTop="1" thickBot="1">
      <c r="C937" s="4"/>
      <c r="D937" s="10"/>
      <c r="E937" s="36"/>
      <c r="F937" s="36"/>
      <c r="G937" s="36"/>
      <c r="H937" s="40"/>
      <c r="I937" s="41" t="str">
        <f>TEXT(+[2]Ponderaciones!A414,"000")</f>
        <v>412</v>
      </c>
      <c r="J937" s="41" t="str">
        <f>+[2]Ponderaciones!$D414</f>
        <v>Alambres y cables sin recubrir</v>
      </c>
      <c r="K937" s="138" t="s">
        <v>1377</v>
      </c>
      <c r="L937" s="87"/>
      <c r="M937" s="88"/>
      <c r="N937" s="87"/>
      <c r="O937" s="139"/>
      <c r="P937" s="88"/>
    </row>
    <row r="938" spans="3:16" ht="14.1" customHeight="1" thickTop="1">
      <c r="C938" s="4"/>
      <c r="D938" s="10"/>
      <c r="E938" s="36"/>
      <c r="F938" s="36"/>
      <c r="G938" s="158" t="str">
        <f>+[1]CANASTA!E1157</f>
        <v>33593 Fabricación de enchufes, contactos, fusibles y otros accesorios para instalaciones eléctricas</v>
      </c>
      <c r="H938" s="158"/>
      <c r="I938" s="126"/>
      <c r="J938" s="126"/>
      <c r="K938" s="127"/>
      <c r="L938" s="42"/>
      <c r="M938" s="43"/>
      <c r="N938" s="42"/>
      <c r="O938" s="44"/>
      <c r="P938" s="43"/>
    </row>
    <row r="939" spans="3:16" ht="14.1" customHeight="1">
      <c r="C939" s="4"/>
      <c r="D939" s="10"/>
      <c r="E939" s="36"/>
      <c r="F939" s="36"/>
      <c r="G939" s="36"/>
      <c r="H939" s="52" t="str">
        <f>+[1]CANASTA!F1158</f>
        <v>335930 Fabricación de enchufes, contactos, fusibles y otros accesorios para instalaciones eléctricas</v>
      </c>
      <c r="I939" s="34"/>
      <c r="J939" s="34"/>
      <c r="K939" s="159"/>
      <c r="L939" s="42"/>
      <c r="M939" s="43"/>
      <c r="N939" s="42"/>
      <c r="O939" s="44"/>
      <c r="P939" s="43"/>
    </row>
    <row r="940" spans="3:16" ht="34.5" thickBot="1">
      <c r="C940" s="4"/>
      <c r="D940" s="10"/>
      <c r="E940" s="36"/>
      <c r="F940" s="36"/>
      <c r="G940" s="36"/>
      <c r="H940" s="40"/>
      <c r="I940" s="41" t="str">
        <f>TEXT(+[2]Ponderaciones!A415,"000")</f>
        <v>413</v>
      </c>
      <c r="J940" s="41" t="str">
        <f>+[2]Ponderaciones!$D415</f>
        <v>Otro material eléctrico</v>
      </c>
      <c r="K940" s="96" t="s">
        <v>1376</v>
      </c>
      <c r="L940" s="76" t="s">
        <v>1024</v>
      </c>
      <c r="M940" s="77" t="s">
        <v>1025</v>
      </c>
      <c r="N940" s="76" t="s">
        <v>1022</v>
      </c>
      <c r="O940" s="77" t="s">
        <v>1023</v>
      </c>
      <c r="P940" s="77" t="s">
        <v>1431</v>
      </c>
    </row>
    <row r="941" spans="3:16" ht="14.1" customHeight="1" thickTop="1">
      <c r="C941" s="4"/>
      <c r="D941" s="10"/>
      <c r="E941" s="158" t="str">
        <f>+[1]CANASTA!C1160</f>
        <v>336 Fabricación de equipo de transporte</v>
      </c>
      <c r="F941" s="158"/>
      <c r="G941" s="158"/>
      <c r="H941" s="34"/>
      <c r="I941" s="35"/>
      <c r="J941" s="124"/>
      <c r="K941" s="159"/>
      <c r="L941" s="42"/>
      <c r="M941" s="43"/>
      <c r="N941" s="42"/>
      <c r="O941" s="44"/>
      <c r="P941" s="43"/>
    </row>
    <row r="942" spans="3:16" ht="14.1" customHeight="1">
      <c r="C942" s="4"/>
      <c r="D942" s="10"/>
      <c r="E942" s="36"/>
      <c r="F942" s="37" t="str">
        <f>+[1]CANASTA!D1161</f>
        <v>3361 Fabricación de automóviles y camiones</v>
      </c>
      <c r="G942" s="36"/>
      <c r="H942" s="34"/>
      <c r="I942" s="37"/>
      <c r="J942" s="37"/>
      <c r="K942" s="95"/>
      <c r="L942" s="42"/>
      <c r="M942" s="43"/>
      <c r="N942" s="42"/>
      <c r="O942" s="44"/>
      <c r="P942" s="43"/>
    </row>
    <row r="943" spans="3:16" ht="14.1" customHeight="1">
      <c r="C943" s="4"/>
      <c r="D943" s="10"/>
      <c r="E943" s="36"/>
      <c r="F943" s="36"/>
      <c r="G943" s="158" t="str">
        <f>+[1]CANASTA!E1162</f>
        <v>33611 Fabricación de automóviles y camionetas</v>
      </c>
      <c r="H943" s="158"/>
      <c r="I943" s="126"/>
      <c r="J943" s="126"/>
      <c r="K943" s="127"/>
      <c r="L943" s="42"/>
      <c r="M943" s="43"/>
      <c r="N943" s="42"/>
      <c r="O943" s="44"/>
      <c r="P943" s="43"/>
    </row>
    <row r="944" spans="3:16" ht="14.1" customHeight="1">
      <c r="C944" s="4"/>
      <c r="D944" s="10"/>
      <c r="E944" s="36"/>
      <c r="F944" s="36"/>
      <c r="G944" s="36"/>
      <c r="H944" s="52" t="str">
        <f>+[1]CANASTA!F1163</f>
        <v>336110 Fabricación de automóviles y camionetas</v>
      </c>
      <c r="I944" s="34"/>
      <c r="J944" s="34"/>
      <c r="K944" s="159"/>
      <c r="L944" s="42"/>
      <c r="M944" s="43"/>
      <c r="N944" s="42"/>
      <c r="O944" s="44"/>
      <c r="P944" s="43"/>
    </row>
    <row r="945" spans="3:16" ht="34.5" thickBot="1">
      <c r="C945" s="4"/>
      <c r="D945" s="10"/>
      <c r="E945" s="36"/>
      <c r="F945" s="36"/>
      <c r="G945" s="36"/>
      <c r="H945" s="40"/>
      <c r="I945" s="41" t="str">
        <f>TEXT(+[2]Ponderaciones!A416,"000")</f>
        <v>414</v>
      </c>
      <c r="J945" s="41" t="str">
        <f>+[2]Ponderaciones!$D416</f>
        <v>Automóviles</v>
      </c>
      <c r="K945" s="96" t="s">
        <v>1376</v>
      </c>
      <c r="L945" s="76" t="s">
        <v>1026</v>
      </c>
      <c r="M945" s="77" t="s">
        <v>1027</v>
      </c>
      <c r="N945" s="76" t="s">
        <v>1028</v>
      </c>
      <c r="O945" s="77" t="s">
        <v>1029</v>
      </c>
      <c r="P945" s="77" t="s">
        <v>1432</v>
      </c>
    </row>
    <row r="946" spans="3:16" ht="24" thickTop="1" thickBot="1">
      <c r="C946" s="4"/>
      <c r="D946" s="10"/>
      <c r="E946" s="36"/>
      <c r="F946" s="36"/>
      <c r="G946" s="36"/>
      <c r="H946" s="40"/>
      <c r="I946" s="41" t="str">
        <f>TEXT(+[2]Ponderaciones!A417,"000")</f>
        <v>415</v>
      </c>
      <c r="J946" s="41" t="str">
        <f>+[2]Ponderaciones!$D417</f>
        <v>Camionetas para pasajeros</v>
      </c>
      <c r="K946" s="98" t="s">
        <v>1377</v>
      </c>
      <c r="L946" s="79"/>
      <c r="M946" s="80"/>
      <c r="N946" s="79"/>
      <c r="O946" s="81"/>
      <c r="P946" s="80"/>
    </row>
    <row r="947" spans="3:16" ht="14.1" customHeight="1" thickTop="1">
      <c r="C947" s="4"/>
      <c r="D947" s="10"/>
      <c r="E947" s="36"/>
      <c r="F947" s="36"/>
      <c r="G947" s="158" t="str">
        <f>+[1]CANASTA!E1166</f>
        <v>33612 Fabricación de camiones y tractocamiones</v>
      </c>
      <c r="H947" s="158"/>
      <c r="I947" s="126"/>
      <c r="J947" s="126"/>
      <c r="K947" s="127"/>
      <c r="L947" s="42"/>
      <c r="M947" s="43"/>
      <c r="N947" s="42"/>
      <c r="O947" s="44"/>
      <c r="P947" s="43"/>
    </row>
    <row r="948" spans="3:16" ht="14.1" customHeight="1">
      <c r="C948" s="4"/>
      <c r="D948" s="10"/>
      <c r="E948" s="36"/>
      <c r="F948" s="36"/>
      <c r="G948" s="36"/>
      <c r="H948" s="52" t="str">
        <f>+[1]CANASTA!F1167</f>
        <v>336120 Fabricación de camiones y tractocamiones</v>
      </c>
      <c r="I948" s="34"/>
      <c r="J948" s="34"/>
      <c r="K948" s="159"/>
      <c r="L948" s="42"/>
      <c r="M948" s="43"/>
      <c r="N948" s="42"/>
      <c r="O948" s="44"/>
      <c r="P948" s="43"/>
    </row>
    <row r="949" spans="3:16" ht="34.5" thickBot="1">
      <c r="C949" s="4"/>
      <c r="D949" s="10"/>
      <c r="E949" s="36"/>
      <c r="F949" s="36"/>
      <c r="G949" s="36"/>
      <c r="H949" s="40"/>
      <c r="I949" s="41" t="str">
        <f>TEXT(+[2]Ponderaciones!A418,"000")</f>
        <v>416</v>
      </c>
      <c r="J949" s="41" t="str">
        <f>+[2]Ponderaciones!$D418</f>
        <v>Tractocamiones</v>
      </c>
      <c r="K949" s="96" t="s">
        <v>1376</v>
      </c>
      <c r="L949" s="76" t="s">
        <v>1030</v>
      </c>
      <c r="M949" s="77" t="s">
        <v>1033</v>
      </c>
      <c r="N949" s="76" t="s">
        <v>1028</v>
      </c>
      <c r="O949" s="77" t="s">
        <v>1029</v>
      </c>
      <c r="P949" s="77" t="s">
        <v>1432</v>
      </c>
    </row>
    <row r="950" spans="3:16" ht="35.25" thickTop="1" thickBot="1">
      <c r="C950" s="4"/>
      <c r="D950" s="10"/>
      <c r="E950" s="36"/>
      <c r="F950" s="36"/>
      <c r="G950" s="36"/>
      <c r="H950" s="40"/>
      <c r="I950" s="41" t="str">
        <f>TEXT(+[2]Ponderaciones!A419,"000")</f>
        <v>417</v>
      </c>
      <c r="J950" s="41" t="str">
        <f>+[2]Ponderaciones!$D419</f>
        <v>Camiones</v>
      </c>
      <c r="K950" s="96" t="s">
        <v>1376</v>
      </c>
      <c r="L950" s="79" t="s">
        <v>1031</v>
      </c>
      <c r="M950" s="80" t="s">
        <v>1034</v>
      </c>
      <c r="N950" s="79" t="s">
        <v>1028</v>
      </c>
      <c r="O950" s="80" t="s">
        <v>1029</v>
      </c>
      <c r="P950" s="77" t="s">
        <v>1432</v>
      </c>
    </row>
    <row r="951" spans="3:16" ht="35.25" thickTop="1" thickBot="1">
      <c r="C951" s="4"/>
      <c r="D951" s="10"/>
      <c r="E951" s="36"/>
      <c r="F951" s="36"/>
      <c r="G951" s="36"/>
      <c r="H951" s="40"/>
      <c r="I951" s="41" t="str">
        <f>TEXT(+[2]Ponderaciones!A420,"000")</f>
        <v>418</v>
      </c>
      <c r="J951" s="41" t="str">
        <f>+[2]Ponderaciones!$D420</f>
        <v>Autobuses</v>
      </c>
      <c r="K951" s="96" t="s">
        <v>1376</v>
      </c>
      <c r="L951" s="79" t="s">
        <v>1032</v>
      </c>
      <c r="M951" s="80" t="s">
        <v>1035</v>
      </c>
      <c r="N951" s="79" t="s">
        <v>1028</v>
      </c>
      <c r="O951" s="80" t="s">
        <v>1029</v>
      </c>
      <c r="P951" s="77" t="s">
        <v>1432</v>
      </c>
    </row>
    <row r="952" spans="3:16" ht="14.1" customHeight="1" thickTop="1">
      <c r="C952" s="4"/>
      <c r="D952" s="10"/>
      <c r="E952" s="36"/>
      <c r="F952" s="37" t="str">
        <f>+[1]CANASTA!D1171</f>
        <v>3362 Fabricación de carrocerías y remolques</v>
      </c>
      <c r="G952" s="36"/>
      <c r="H952" s="34"/>
      <c r="I952" s="37"/>
      <c r="J952" s="37"/>
      <c r="K952" s="95"/>
      <c r="L952" s="42"/>
      <c r="M952" s="43"/>
      <c r="N952" s="42"/>
      <c r="O952" s="44"/>
      <c r="P952" s="43"/>
    </row>
    <row r="953" spans="3:16" ht="14.1" customHeight="1">
      <c r="C953" s="4"/>
      <c r="D953" s="10"/>
      <c r="E953" s="36"/>
      <c r="F953" s="36"/>
      <c r="G953" s="158" t="str">
        <f>+[1]CANASTA!E1172</f>
        <v>33621 Fabricación de carrocerías y remolques</v>
      </c>
      <c r="H953" s="158"/>
      <c r="I953" s="126"/>
      <c r="J953" s="126"/>
      <c r="K953" s="127"/>
      <c r="L953" s="42"/>
      <c r="M953" s="43"/>
      <c r="N953" s="42"/>
      <c r="O953" s="44"/>
      <c r="P953" s="43"/>
    </row>
    <row r="954" spans="3:16" ht="14.1" customHeight="1">
      <c r="C954" s="4"/>
      <c r="D954" s="10"/>
      <c r="E954" s="36"/>
      <c r="F954" s="36"/>
      <c r="G954" s="36"/>
      <c r="H954" s="52" t="str">
        <f>+[1]CANASTA!F1173</f>
        <v>336210 Fabricación de carrocerías y remolques</v>
      </c>
      <c r="I954" s="34"/>
      <c r="J954" s="34"/>
      <c r="K954" s="159"/>
      <c r="L954" s="42"/>
      <c r="M954" s="43"/>
      <c r="N954" s="42"/>
      <c r="O954" s="44"/>
      <c r="P954" s="43"/>
    </row>
    <row r="955" spans="3:16" ht="60.75" customHeight="1" thickBot="1">
      <c r="C955" s="4"/>
      <c r="D955" s="10"/>
      <c r="E955" s="36"/>
      <c r="F955" s="36"/>
      <c r="G955" s="36"/>
      <c r="H955" s="40"/>
      <c r="I955" s="41" t="str">
        <f>TEXT(+[2]Ponderaciones!A421,"000")</f>
        <v>419</v>
      </c>
      <c r="J955" s="41" t="str">
        <f>+[2]Ponderaciones!$D421</f>
        <v>Carrocerías</v>
      </c>
      <c r="K955" s="96" t="s">
        <v>1376</v>
      </c>
      <c r="L955" s="76" t="s">
        <v>1036</v>
      </c>
      <c r="M955" s="77" t="s">
        <v>1037</v>
      </c>
      <c r="N955" s="76" t="s">
        <v>1038</v>
      </c>
      <c r="O955" s="77" t="s">
        <v>1039</v>
      </c>
      <c r="P955" s="77" t="s">
        <v>1433</v>
      </c>
    </row>
    <row r="956" spans="3:16" ht="46.5" thickTop="1" thickBot="1">
      <c r="C956" s="4"/>
      <c r="D956" s="10"/>
      <c r="E956" s="36"/>
      <c r="F956" s="36"/>
      <c r="G956" s="36"/>
      <c r="H956" s="40"/>
      <c r="I956" s="41" t="str">
        <f>TEXT(+[2]Ponderaciones!A422,"000")</f>
        <v>420</v>
      </c>
      <c r="J956" s="41" t="str">
        <f>+[2]Ponderaciones!$D422</f>
        <v>Accesorios, partes y piezas para carrocerías y remolques</v>
      </c>
      <c r="K956" s="98" t="s">
        <v>1377</v>
      </c>
      <c r="L956" s="79"/>
      <c r="M956" s="80"/>
      <c r="N956" s="79"/>
      <c r="O956" s="81"/>
      <c r="P956" s="80"/>
    </row>
    <row r="957" spans="3:16" ht="14.1" customHeight="1" thickTop="1">
      <c r="C957" s="4"/>
      <c r="D957" s="10"/>
      <c r="E957" s="36"/>
      <c r="F957" s="37" t="str">
        <f>+[1]CANASTA!D1176</f>
        <v>3363 Fabricación de partes para vehículos automotores</v>
      </c>
      <c r="G957" s="36"/>
      <c r="H957" s="34"/>
      <c r="I957" s="37"/>
      <c r="J957" s="37"/>
      <c r="K957" s="95"/>
      <c r="L957" s="42"/>
      <c r="M957" s="43"/>
      <c r="N957" s="42"/>
      <c r="O957" s="44"/>
      <c r="P957" s="43"/>
    </row>
    <row r="958" spans="3:16" ht="14.1" customHeight="1">
      <c r="C958" s="4"/>
      <c r="D958" s="10"/>
      <c r="E958" s="36"/>
      <c r="F958" s="36"/>
      <c r="G958" s="158" t="str">
        <f>+[1]CANASTA!E1177</f>
        <v>33631 Fabricación de motores de gasolina y sus partes para vehículos automotrices</v>
      </c>
      <c r="H958" s="158"/>
      <c r="I958" s="126"/>
      <c r="J958" s="126"/>
      <c r="K958" s="127"/>
      <c r="L958" s="42"/>
      <c r="M958" s="43"/>
      <c r="N958" s="42"/>
      <c r="O958" s="44"/>
      <c r="P958" s="43"/>
    </row>
    <row r="959" spans="3:16" ht="14.1" customHeight="1">
      <c r="C959" s="4"/>
      <c r="D959" s="10"/>
      <c r="E959" s="36"/>
      <c r="F959" s="36"/>
      <c r="G959" s="36"/>
      <c r="H959" s="52" t="str">
        <f>+[1]CANASTA!F1178</f>
        <v>336310 Fabricación de motores de gasolina y sus partes para vehículos automotrices</v>
      </c>
      <c r="I959" s="34"/>
      <c r="J959" s="34"/>
      <c r="K959" s="159"/>
      <c r="L959" s="42"/>
      <c r="M959" s="43"/>
      <c r="N959" s="42"/>
      <c r="O959" s="44"/>
      <c r="P959" s="43"/>
    </row>
    <row r="960" spans="3:16" ht="57" thickBot="1">
      <c r="C960" s="4"/>
      <c r="D960" s="10"/>
      <c r="E960" s="36"/>
      <c r="F960" s="36"/>
      <c r="G960" s="36"/>
      <c r="H960" s="40"/>
      <c r="I960" s="41" t="str">
        <f>TEXT(+[2]Ponderaciones!A423,"000")</f>
        <v>421</v>
      </c>
      <c r="J960" s="41" t="str">
        <f>+[2]Ponderaciones!$D423</f>
        <v>Motores automotrices</v>
      </c>
      <c r="K960" s="96" t="s">
        <v>1376</v>
      </c>
      <c r="L960" s="76" t="s">
        <v>1040</v>
      </c>
      <c r="M960" s="77" t="s">
        <v>1042</v>
      </c>
      <c r="N960" s="76" t="s">
        <v>1044</v>
      </c>
      <c r="O960" s="77" t="s">
        <v>1045</v>
      </c>
      <c r="P960" s="77" t="s">
        <v>1433</v>
      </c>
    </row>
    <row r="961" spans="3:16" ht="57.75" thickTop="1" thickBot="1">
      <c r="C961" s="4"/>
      <c r="D961" s="10"/>
      <c r="E961" s="36"/>
      <c r="F961" s="36"/>
      <c r="G961" s="36"/>
      <c r="H961" s="40"/>
      <c r="I961" s="41" t="str">
        <f>TEXT(+[2]Ponderaciones!A424,"000")</f>
        <v>422</v>
      </c>
      <c r="J961" s="41" t="str">
        <f>+[2]Ponderaciones!$D424</f>
        <v>Partes para motores automotrices</v>
      </c>
      <c r="K961" s="96" t="s">
        <v>1376</v>
      </c>
      <c r="L961" s="79" t="s">
        <v>1041</v>
      </c>
      <c r="M961" s="80" t="s">
        <v>1043</v>
      </c>
      <c r="N961" s="79" t="s">
        <v>1044</v>
      </c>
      <c r="O961" s="80" t="s">
        <v>1045</v>
      </c>
      <c r="P961" s="77" t="s">
        <v>1433</v>
      </c>
    </row>
    <row r="962" spans="3:16" ht="14.1" customHeight="1" thickTop="1">
      <c r="C962" s="4"/>
      <c r="D962" s="10"/>
      <c r="E962" s="36"/>
      <c r="F962" s="36"/>
      <c r="G962" s="158" t="str">
        <f>+[1]CANASTA!E1181</f>
        <v>33632 Fabricación de equipo eléctrico y electrónico y sus partes para vehículos automotores</v>
      </c>
      <c r="H962" s="158"/>
      <c r="I962" s="126"/>
      <c r="J962" s="126"/>
      <c r="K962" s="127"/>
      <c r="L962" s="42"/>
      <c r="M962" s="43"/>
      <c r="N962" s="42"/>
      <c r="O962" s="44"/>
      <c r="P962" s="43"/>
    </row>
    <row r="963" spans="3:16" ht="14.1" customHeight="1">
      <c r="C963" s="4"/>
      <c r="D963" s="10"/>
      <c r="E963" s="36"/>
      <c r="F963" s="36"/>
      <c r="G963" s="36"/>
      <c r="H963" s="52" t="str">
        <f>+[1]CANASTA!F1182</f>
        <v>336320 Fabricación de equipo eléctrico y electrónico y sus partes para vehículos automotores</v>
      </c>
      <c r="I963" s="34"/>
      <c r="J963" s="34"/>
      <c r="K963" s="159"/>
      <c r="L963" s="42"/>
      <c r="M963" s="43"/>
      <c r="N963" s="42"/>
      <c r="O963" s="44"/>
      <c r="P963" s="43"/>
    </row>
    <row r="964" spans="3:16" ht="60" customHeight="1" thickBot="1">
      <c r="C964" s="4"/>
      <c r="D964" s="10"/>
      <c r="E964" s="36"/>
      <c r="F964" s="36"/>
      <c r="G964" s="36"/>
      <c r="H964" s="40"/>
      <c r="I964" s="41" t="str">
        <f>TEXT(+[2]Ponderaciones!A425,"000")</f>
        <v>423</v>
      </c>
      <c r="J964" s="41" t="str">
        <f>+[2]Ponderaciones!$D425</f>
        <v>Motores adicionales al sistema eléctrico automotriz</v>
      </c>
      <c r="K964" s="96" t="s">
        <v>1376</v>
      </c>
      <c r="L964" s="76" t="s">
        <v>1046</v>
      </c>
      <c r="M964" s="77" t="s">
        <v>1050</v>
      </c>
      <c r="N964" s="76" t="s">
        <v>1054</v>
      </c>
      <c r="O964" s="77" t="s">
        <v>1055</v>
      </c>
      <c r="P964" s="77" t="s">
        <v>1433</v>
      </c>
    </row>
    <row r="965" spans="3:16" ht="62.25" customHeight="1" thickTop="1" thickBot="1">
      <c r="C965" s="4"/>
      <c r="D965" s="10"/>
      <c r="E965" s="36"/>
      <c r="F965" s="36"/>
      <c r="G965" s="36"/>
      <c r="H965" s="40"/>
      <c r="I965" s="41" t="str">
        <f>TEXT(+[2]Ponderaciones!A426,"000")</f>
        <v>424</v>
      </c>
      <c r="J965" s="41" t="str">
        <f>+[2]Ponderaciones!$D426</f>
        <v>Alternadores</v>
      </c>
      <c r="K965" s="96" t="s">
        <v>1376</v>
      </c>
      <c r="L965" s="79" t="s">
        <v>1047</v>
      </c>
      <c r="M965" s="80" t="s">
        <v>1051</v>
      </c>
      <c r="N965" s="79" t="s">
        <v>1054</v>
      </c>
      <c r="O965" s="80" t="s">
        <v>1055</v>
      </c>
      <c r="P965" s="77" t="s">
        <v>1433</v>
      </c>
    </row>
    <row r="966" spans="3:16" ht="62.25" customHeight="1" thickTop="1" thickBot="1">
      <c r="C966" s="4"/>
      <c r="D966" s="10"/>
      <c r="E966" s="36"/>
      <c r="F966" s="36"/>
      <c r="G966" s="36"/>
      <c r="H966" s="40"/>
      <c r="I966" s="41" t="str">
        <f>TEXT(+[2]Ponderaciones!A427,"000")</f>
        <v>425</v>
      </c>
      <c r="J966" s="41" t="str">
        <f>+[2]Ponderaciones!$D427</f>
        <v>Bujías y otras partes para sistema eléctrico</v>
      </c>
      <c r="K966" s="96" t="s">
        <v>1376</v>
      </c>
      <c r="L966" s="76" t="s">
        <v>1048</v>
      </c>
      <c r="M966" s="77" t="s">
        <v>1052</v>
      </c>
      <c r="N966" s="76" t="s">
        <v>1054</v>
      </c>
      <c r="O966" s="77" t="s">
        <v>1055</v>
      </c>
      <c r="P966" s="77" t="s">
        <v>1433</v>
      </c>
    </row>
    <row r="967" spans="3:16" ht="63" customHeight="1" thickTop="1" thickBot="1">
      <c r="C967" s="4"/>
      <c r="D967" s="10"/>
      <c r="E967" s="36"/>
      <c r="F967" s="36"/>
      <c r="G967" s="36"/>
      <c r="H967" s="40"/>
      <c r="I967" s="41" t="str">
        <f>TEXT(+[2]Ponderaciones!A428,"000")</f>
        <v>426</v>
      </c>
      <c r="J967" s="41" t="str">
        <f>+[2]Ponderaciones!$D428</f>
        <v>Arneses eléctricos automotrices</v>
      </c>
      <c r="K967" s="96" t="s">
        <v>1376</v>
      </c>
      <c r="L967" s="79" t="s">
        <v>1049</v>
      </c>
      <c r="M967" s="80" t="s">
        <v>1053</v>
      </c>
      <c r="N967" s="79" t="s">
        <v>1054</v>
      </c>
      <c r="O967" s="80" t="s">
        <v>1055</v>
      </c>
      <c r="P967" s="77" t="s">
        <v>1433</v>
      </c>
    </row>
    <row r="968" spans="3:16" ht="14.1" customHeight="1" thickTop="1">
      <c r="C968" s="4"/>
      <c r="D968" s="10"/>
      <c r="E968" s="36"/>
      <c r="F968" s="36"/>
      <c r="G968" s="158" t="str">
        <f>+[1]CANASTA!E1187</f>
        <v>33633 Fabricación de partes de sistemas de dirección y de suspensión para vehículos automotrices</v>
      </c>
      <c r="H968" s="158"/>
      <c r="I968" s="126"/>
      <c r="J968" s="126"/>
      <c r="K968" s="127"/>
      <c r="L968" s="42"/>
      <c r="M968" s="43"/>
      <c r="N968" s="42"/>
      <c r="O968" s="44"/>
      <c r="P968" s="43"/>
    </row>
    <row r="969" spans="3:16" ht="14.1" customHeight="1">
      <c r="C969" s="4"/>
      <c r="D969" s="10"/>
      <c r="E969" s="36"/>
      <c r="F969" s="36"/>
      <c r="G969" s="36"/>
      <c r="H969" s="52" t="str">
        <f>+[1]CANASTA!F1188</f>
        <v>336330 Fabricación de partes de sistemas de dirección y de suspensión para vehículos automotrices</v>
      </c>
      <c r="I969" s="34"/>
      <c r="J969" s="34"/>
      <c r="K969" s="159"/>
      <c r="L969" s="42"/>
      <c r="M969" s="43"/>
      <c r="N969" s="42"/>
      <c r="O969" s="44"/>
      <c r="P969" s="43"/>
    </row>
    <row r="970" spans="3:16" ht="57" thickBot="1">
      <c r="C970" s="4"/>
      <c r="D970" s="10"/>
      <c r="E970" s="36"/>
      <c r="F970" s="36"/>
      <c r="G970" s="36"/>
      <c r="H970" s="40"/>
      <c r="I970" s="41" t="str">
        <f>TEXT(+[2]Ponderaciones!A429,"000")</f>
        <v>427</v>
      </c>
      <c r="J970" s="41" t="str">
        <f>+[2]Ponderaciones!$D429</f>
        <v>Muelles y otras partes para suspensión</v>
      </c>
      <c r="K970" s="96" t="s">
        <v>1376</v>
      </c>
      <c r="L970" s="76" t="s">
        <v>1056</v>
      </c>
      <c r="M970" s="77" t="s">
        <v>1058</v>
      </c>
      <c r="N970" s="76" t="s">
        <v>1060</v>
      </c>
      <c r="O970" s="77" t="s">
        <v>1061</v>
      </c>
      <c r="P970" s="77" t="s">
        <v>1433</v>
      </c>
    </row>
    <row r="971" spans="3:16" ht="60.75" customHeight="1" thickTop="1" thickBot="1">
      <c r="C971" s="4"/>
      <c r="D971" s="10"/>
      <c r="E971" s="36"/>
      <c r="F971" s="36"/>
      <c r="G971" s="36"/>
      <c r="H971" s="40"/>
      <c r="I971" s="41" t="str">
        <f>TEXT(+[2]Ponderaciones!A430,"000")</f>
        <v>428</v>
      </c>
      <c r="J971" s="41" t="str">
        <f>+[2]Ponderaciones!$D430</f>
        <v>Amortiguadores</v>
      </c>
      <c r="K971" s="96" t="s">
        <v>1376</v>
      </c>
      <c r="L971" s="79" t="s">
        <v>1057</v>
      </c>
      <c r="M971" s="80" t="s">
        <v>1059</v>
      </c>
      <c r="N971" s="79" t="s">
        <v>1060</v>
      </c>
      <c r="O971" s="80" t="s">
        <v>1061</v>
      </c>
      <c r="P971" s="77" t="s">
        <v>1433</v>
      </c>
    </row>
    <row r="972" spans="3:16" ht="14.1" customHeight="1" thickTop="1">
      <c r="C972" s="4"/>
      <c r="D972" s="10"/>
      <c r="E972" s="36"/>
      <c r="F972" s="36"/>
      <c r="G972" s="158" t="str">
        <f>+[1]CANASTA!E1191</f>
        <v>33634 Fabricación de partes de sistemas de frenos para vehículos automotrices</v>
      </c>
      <c r="H972" s="158"/>
      <c r="I972" s="126"/>
      <c r="J972" s="126"/>
      <c r="K972" s="127"/>
      <c r="L972" s="42"/>
      <c r="M972" s="43"/>
      <c r="N972" s="42"/>
      <c r="O972" s="44"/>
      <c r="P972" s="43"/>
    </row>
    <row r="973" spans="3:16" ht="14.1" customHeight="1">
      <c r="C973" s="4"/>
      <c r="D973" s="10"/>
      <c r="E973" s="36"/>
      <c r="F973" s="36"/>
      <c r="G973" s="36"/>
      <c r="H973" s="52" t="str">
        <f>+[1]CANASTA!F1192</f>
        <v>336340 Fabricación de partes de sistemas de frenos para vehículos automotrices</v>
      </c>
      <c r="I973" s="34"/>
      <c r="J973" s="34"/>
      <c r="K973" s="159"/>
      <c r="L973" s="42"/>
      <c r="M973" s="43"/>
      <c r="N973" s="42"/>
      <c r="O973" s="44"/>
      <c r="P973" s="43"/>
    </row>
    <row r="974" spans="3:16" ht="57" thickBot="1">
      <c r="C974" s="4"/>
      <c r="D974" s="10"/>
      <c r="E974" s="36"/>
      <c r="F974" s="36"/>
      <c r="G974" s="36"/>
      <c r="H974" s="52"/>
      <c r="I974" s="41" t="str">
        <f>TEXT(+[2]Ponderaciones!A431,"000")</f>
        <v>429</v>
      </c>
      <c r="J974" s="41" t="str">
        <f>+[2]Ponderaciones!$D431</f>
        <v>Frenos y sus partes</v>
      </c>
      <c r="K974" s="96" t="s">
        <v>1376</v>
      </c>
      <c r="L974" s="76" t="s">
        <v>1062</v>
      </c>
      <c r="M974" s="77" t="s">
        <v>1063</v>
      </c>
      <c r="N974" s="76" t="s">
        <v>1064</v>
      </c>
      <c r="O974" s="77" t="s">
        <v>1065</v>
      </c>
      <c r="P974" s="77" t="s">
        <v>1433</v>
      </c>
    </row>
    <row r="975" spans="3:16" ht="14.1" customHeight="1" thickTop="1">
      <c r="C975" s="4"/>
      <c r="D975" s="10"/>
      <c r="E975" s="36"/>
      <c r="F975" s="36"/>
      <c r="G975" s="158" t="str">
        <f>+[1]CANASTA!E1194</f>
        <v>33635 Fabricación de partes de sistemas de transmisión para vehículos automotores</v>
      </c>
      <c r="H975" s="158"/>
      <c r="I975" s="126"/>
      <c r="J975" s="126"/>
      <c r="K975" s="127"/>
      <c r="L975" s="42"/>
      <c r="M975" s="43"/>
      <c r="N975" s="42"/>
      <c r="O975" s="44"/>
      <c r="P975" s="43"/>
    </row>
    <row r="976" spans="3:16" ht="14.1" customHeight="1">
      <c r="C976" s="4"/>
      <c r="D976" s="10"/>
      <c r="E976" s="36"/>
      <c r="F976" s="36"/>
      <c r="G976" s="36"/>
      <c r="H976" s="52" t="str">
        <f>+[1]CANASTA!F1195</f>
        <v>336350 Fabricación de partes de sistemas de transmisión para vehículos automotores</v>
      </c>
      <c r="I976" s="34"/>
      <c r="J976" s="34"/>
      <c r="K976" s="159"/>
      <c r="L976" s="42"/>
      <c r="M976" s="43"/>
      <c r="N976" s="42"/>
      <c r="O976" s="44"/>
      <c r="P976" s="43"/>
    </row>
    <row r="977" spans="3:16" ht="57" thickBot="1">
      <c r="C977" s="4"/>
      <c r="D977" s="10"/>
      <c r="E977" s="36"/>
      <c r="F977" s="36"/>
      <c r="G977" s="36"/>
      <c r="H977" s="40"/>
      <c r="I977" s="41" t="str">
        <f>TEXT(+[2]Ponderaciones!A432,"000")</f>
        <v>430</v>
      </c>
      <c r="J977" s="41" t="str">
        <f>+[2]Ponderaciones!$D432</f>
        <v>Transmisiones</v>
      </c>
      <c r="K977" s="96" t="s">
        <v>1376</v>
      </c>
      <c r="L977" s="76" t="s">
        <v>1066</v>
      </c>
      <c r="M977" s="77" t="s">
        <v>1068</v>
      </c>
      <c r="N977" s="76" t="s">
        <v>1070</v>
      </c>
      <c r="O977" s="77" t="s">
        <v>1071</v>
      </c>
      <c r="P977" s="77" t="s">
        <v>1433</v>
      </c>
    </row>
    <row r="978" spans="3:16" ht="57.75" thickTop="1" thickBot="1">
      <c r="C978" s="4"/>
      <c r="D978" s="10"/>
      <c r="E978" s="36"/>
      <c r="F978" s="36"/>
      <c r="G978" s="36"/>
      <c r="H978" s="40"/>
      <c r="I978" s="41" t="str">
        <f>TEXT(+[2]Ponderaciones!A433,"000")</f>
        <v>431</v>
      </c>
      <c r="J978" s="41" t="str">
        <f>+[2]Ponderaciones!$D433</f>
        <v>Ejes de tracción y sus partes</v>
      </c>
      <c r="K978" s="96" t="s">
        <v>1376</v>
      </c>
      <c r="L978" s="76" t="s">
        <v>1067</v>
      </c>
      <c r="M978" s="77" t="s">
        <v>1069</v>
      </c>
      <c r="N978" s="76" t="s">
        <v>1070</v>
      </c>
      <c r="O978" s="77" t="s">
        <v>1071</v>
      </c>
      <c r="P978" s="77" t="s">
        <v>1433</v>
      </c>
    </row>
    <row r="979" spans="3:16" ht="14.1" customHeight="1" thickTop="1">
      <c r="C979" s="4"/>
      <c r="D979" s="10"/>
      <c r="E979" s="36"/>
      <c r="F979" s="36"/>
      <c r="G979" s="158" t="str">
        <f>+[1]CANASTA!E1198</f>
        <v>33636 Fabricación de asientos y accesorios interiores para vehículos automotores</v>
      </c>
      <c r="H979" s="158"/>
      <c r="I979" s="126"/>
      <c r="J979" s="126"/>
      <c r="K979" s="127"/>
      <c r="L979" s="42"/>
      <c r="M979" s="43"/>
      <c r="N979" s="42"/>
      <c r="O979" s="44"/>
      <c r="P979" s="43"/>
    </row>
    <row r="980" spans="3:16" ht="14.1" customHeight="1">
      <c r="C980" s="4"/>
      <c r="D980" s="10"/>
      <c r="E980" s="36"/>
      <c r="F980" s="36"/>
      <c r="G980" s="36"/>
      <c r="H980" s="52" t="str">
        <f>+[1]CANASTA!F1199</f>
        <v>336360 Fabricación de asientos y accesorios interiores para vehículos automotores</v>
      </c>
      <c r="I980" s="34"/>
      <c r="J980" s="34"/>
      <c r="K980" s="159"/>
      <c r="L980" s="42"/>
      <c r="M980" s="43"/>
      <c r="N980" s="42"/>
      <c r="O980" s="44"/>
      <c r="P980" s="43"/>
    </row>
    <row r="981" spans="3:16" ht="45.75" thickBot="1">
      <c r="C981" s="4"/>
      <c r="D981" s="10"/>
      <c r="E981" s="36"/>
      <c r="F981" s="36"/>
      <c r="G981" s="36"/>
      <c r="H981" s="40"/>
      <c r="I981" s="41" t="str">
        <f>TEXT(+[2]Ponderaciones!A434,"000")</f>
        <v>432</v>
      </c>
      <c r="J981" s="41" t="str">
        <f>+[2]Ponderaciones!$D434</f>
        <v>Vestiduras automotrices</v>
      </c>
      <c r="K981" s="96" t="s">
        <v>1376</v>
      </c>
      <c r="L981" s="76" t="s">
        <v>1072</v>
      </c>
      <c r="M981" s="77" t="s">
        <v>1076</v>
      </c>
      <c r="N981" s="76" t="s">
        <v>593</v>
      </c>
      <c r="O981" s="77" t="s">
        <v>594</v>
      </c>
      <c r="P981" s="77" t="s">
        <v>1407</v>
      </c>
    </row>
    <row r="982" spans="3:16" ht="57.75" thickTop="1" thickBot="1">
      <c r="C982" s="4"/>
      <c r="D982" s="10"/>
      <c r="E982" s="36"/>
      <c r="F982" s="36"/>
      <c r="G982" s="36"/>
      <c r="H982" s="40"/>
      <c r="I982" s="41" t="str">
        <f>TEXT(+[2]Ponderaciones!A435,"000")</f>
        <v>433</v>
      </c>
      <c r="J982" s="41" t="str">
        <f>+[2]Ponderaciones!$D435</f>
        <v>Asientos para vehículos automotrices</v>
      </c>
      <c r="K982" s="96" t="s">
        <v>1376</v>
      </c>
      <c r="L982" s="79" t="s">
        <v>1073</v>
      </c>
      <c r="M982" s="80" t="s">
        <v>1077</v>
      </c>
      <c r="N982" s="79" t="s">
        <v>1074</v>
      </c>
      <c r="O982" s="80" t="s">
        <v>1075</v>
      </c>
      <c r="P982" s="80" t="s">
        <v>1433</v>
      </c>
    </row>
    <row r="983" spans="3:16" ht="46.5" thickTop="1" thickBot="1">
      <c r="C983" s="4"/>
      <c r="D983" s="10"/>
      <c r="E983" s="36"/>
      <c r="F983" s="36"/>
      <c r="G983" s="36"/>
      <c r="H983" s="40"/>
      <c r="I983" s="41" t="str">
        <f>TEXT(+[2]Ponderaciones!A436,"000")</f>
        <v>434</v>
      </c>
      <c r="J983" s="41" t="str">
        <f>+[2]Ponderaciones!$D436</f>
        <v>Accesorios automotrices (tapetes, alfombras)</v>
      </c>
      <c r="K983" s="98" t="s">
        <v>1377</v>
      </c>
      <c r="L983" s="79"/>
      <c r="M983" s="80"/>
      <c r="N983" s="79"/>
      <c r="O983" s="81"/>
      <c r="P983" s="80"/>
    </row>
    <row r="984" spans="3:16" ht="14.1" customHeight="1" thickTop="1">
      <c r="C984" s="4"/>
      <c r="D984" s="10"/>
      <c r="E984" s="36"/>
      <c r="F984" s="36"/>
      <c r="G984" s="158" t="str">
        <f>+[1]CANASTA!E1203</f>
        <v>33637 Fabricación de piezas metálicas troqueladas para vehículos automotrices</v>
      </c>
      <c r="H984" s="158"/>
      <c r="I984" s="126"/>
      <c r="J984" s="126"/>
      <c r="K984" s="127"/>
      <c r="L984" s="42"/>
      <c r="M984" s="43"/>
      <c r="N984" s="42"/>
      <c r="O984" s="44"/>
      <c r="P984" s="43"/>
    </row>
    <row r="985" spans="3:16" ht="14.1" customHeight="1">
      <c r="C985" s="4"/>
      <c r="D985" s="10"/>
      <c r="E985" s="36"/>
      <c r="F985" s="36"/>
      <c r="G985" s="36"/>
      <c r="H985" s="52" t="str">
        <f>+[1]CANASTA!F1204</f>
        <v>336370 Fabricación de piezas metálicas troqueladas para vehículos automotrices</v>
      </c>
      <c r="I985" s="34"/>
      <c r="J985" s="34"/>
      <c r="K985" s="159"/>
      <c r="L985" s="42"/>
      <c r="M985" s="43"/>
      <c r="N985" s="42"/>
      <c r="O985" s="44"/>
      <c r="P985" s="43"/>
    </row>
    <row r="986" spans="3:16" ht="60" customHeight="1" thickBot="1">
      <c r="C986" s="4"/>
      <c r="D986" s="10"/>
      <c r="E986" s="36"/>
      <c r="F986" s="36"/>
      <c r="G986" s="36"/>
      <c r="H986" s="40"/>
      <c r="I986" s="41" t="str">
        <f>TEXT(+[2]Ponderaciones!A437,"000")</f>
        <v>435</v>
      </c>
      <c r="J986" s="41" t="str">
        <f>+[2]Ponderaciones!$D437</f>
        <v>Partes y refacciones para automotores troqueladas y estampadas</v>
      </c>
      <c r="K986" s="98" t="s">
        <v>1377</v>
      </c>
      <c r="L986" s="76"/>
      <c r="M986" s="77"/>
      <c r="N986" s="45"/>
      <c r="O986" s="47"/>
      <c r="P986" s="46"/>
    </row>
    <row r="987" spans="3:16" ht="14.1" customHeight="1" thickTop="1">
      <c r="C987" s="4"/>
      <c r="D987" s="10"/>
      <c r="E987" s="36"/>
      <c r="F987" s="36"/>
      <c r="G987" s="158" t="str">
        <f>+[1]CANASTA!E1206</f>
        <v>33639 Fabricación de otras partes para vehículos automotrices</v>
      </c>
      <c r="H987" s="158"/>
      <c r="I987" s="126"/>
      <c r="J987" s="126"/>
      <c r="K987" s="127"/>
      <c r="L987" s="42"/>
      <c r="M987" s="43"/>
      <c r="N987" s="42"/>
      <c r="O987" s="44"/>
      <c r="P987" s="43"/>
    </row>
    <row r="988" spans="3:16" ht="14.1" customHeight="1">
      <c r="C988" s="4"/>
      <c r="D988" s="10"/>
      <c r="E988" s="36"/>
      <c r="F988" s="36"/>
      <c r="G988" s="36"/>
      <c r="H988" s="52" t="str">
        <f>+[1]CANASTA!F1207</f>
        <v>336390 Fabricación de otras partes para vehículos automotrices</v>
      </c>
      <c r="I988" s="34"/>
      <c r="J988" s="34"/>
      <c r="K988" s="159"/>
      <c r="L988" s="42"/>
      <c r="M988" s="43"/>
      <c r="N988" s="42"/>
      <c r="O988" s="44"/>
      <c r="P988" s="43"/>
    </row>
    <row r="989" spans="3:16" ht="61.5" customHeight="1" thickBot="1">
      <c r="C989" s="4"/>
      <c r="D989" s="10"/>
      <c r="E989" s="36"/>
      <c r="F989" s="36"/>
      <c r="G989" s="36"/>
      <c r="H989" s="40"/>
      <c r="I989" s="41" t="str">
        <f>TEXT(+[2]Ponderaciones!A438,"000")</f>
        <v>436</v>
      </c>
      <c r="J989" s="41" t="str">
        <f>+[2]Ponderaciones!$D438</f>
        <v>Radiadores</v>
      </c>
      <c r="K989" s="96" t="s">
        <v>1376</v>
      </c>
      <c r="L989" s="76" t="s">
        <v>1078</v>
      </c>
      <c r="M989" s="77" t="s">
        <v>1080</v>
      </c>
      <c r="N989" s="76" t="s">
        <v>1074</v>
      </c>
      <c r="O989" s="77" t="s">
        <v>1075</v>
      </c>
      <c r="P989" s="77" t="s">
        <v>1433</v>
      </c>
    </row>
    <row r="990" spans="3:16" ht="61.5" customHeight="1" thickTop="1" thickBot="1">
      <c r="C990" s="4"/>
      <c r="D990" s="10"/>
      <c r="E990" s="36"/>
      <c r="F990" s="36"/>
      <c r="G990" s="36"/>
      <c r="H990" s="40"/>
      <c r="I990" s="41" t="str">
        <f>TEXT(+[2]Ponderaciones!A439,"000")</f>
        <v>437</v>
      </c>
      <c r="J990" s="41" t="str">
        <f>+[2]Ponderaciones!$D439</f>
        <v>Rines</v>
      </c>
      <c r="K990" s="96" t="s">
        <v>1376</v>
      </c>
      <c r="L990" s="79" t="s">
        <v>1079</v>
      </c>
      <c r="M990" s="80" t="s">
        <v>1081</v>
      </c>
      <c r="N990" s="79" t="s">
        <v>1074</v>
      </c>
      <c r="O990" s="80" t="s">
        <v>1075</v>
      </c>
      <c r="P990" s="80" t="s">
        <v>1433</v>
      </c>
    </row>
    <row r="991" spans="3:16" ht="95.25" customHeight="1" thickTop="1" thickBot="1">
      <c r="C991" s="4"/>
      <c r="D991" s="10"/>
      <c r="E991" s="36"/>
      <c r="F991" s="36"/>
      <c r="G991" s="36"/>
      <c r="H991" s="40"/>
      <c r="I991" s="41" t="str">
        <f>TEXT(+[2]Ponderaciones!A440,"000")</f>
        <v>438</v>
      </c>
      <c r="J991" s="41" t="str">
        <f>+[2]Ponderaciones!$D440</f>
        <v>Otras partes y refacciones automotrices</v>
      </c>
      <c r="K991" s="101" t="s">
        <v>1375</v>
      </c>
      <c r="L991" s="76" t="s">
        <v>1082</v>
      </c>
      <c r="M991" s="77" t="s">
        <v>1545</v>
      </c>
      <c r="N991" s="76" t="s">
        <v>1083</v>
      </c>
      <c r="O991" s="77" t="s">
        <v>1546</v>
      </c>
      <c r="P991" s="77" t="s">
        <v>1547</v>
      </c>
    </row>
    <row r="992" spans="3:16" ht="14.1" customHeight="1" thickTop="1">
      <c r="C992" s="4"/>
      <c r="D992" s="10"/>
      <c r="E992" s="36"/>
      <c r="F992" s="37" t="str">
        <f>+[1]CANASTA!D1213</f>
        <v>3364 Fabricación de equipo aeroespacial</v>
      </c>
      <c r="G992" s="36"/>
      <c r="H992" s="34"/>
      <c r="I992" s="37"/>
      <c r="J992" s="37"/>
      <c r="K992" s="95"/>
      <c r="L992" s="42"/>
      <c r="M992" s="43"/>
      <c r="N992" s="42"/>
      <c r="O992" s="44"/>
      <c r="P992" s="43"/>
    </row>
    <row r="993" spans="3:16" ht="14.1" customHeight="1">
      <c r="C993" s="4"/>
      <c r="D993" s="10"/>
      <c r="E993" s="36"/>
      <c r="F993" s="36"/>
      <c r="G993" s="158" t="str">
        <f>+[1]CANASTA!E1214</f>
        <v>33641 Fabricación de equipo aeroespacial</v>
      </c>
      <c r="H993" s="158"/>
      <c r="I993" s="126"/>
      <c r="J993" s="126"/>
      <c r="K993" s="127"/>
      <c r="L993" s="42"/>
      <c r="M993" s="43"/>
      <c r="N993" s="42"/>
      <c r="O993" s="44"/>
      <c r="P993" s="43"/>
    </row>
    <row r="994" spans="3:16" ht="14.1" customHeight="1">
      <c r="C994" s="4"/>
      <c r="D994" s="10"/>
      <c r="E994" s="36"/>
      <c r="F994" s="36"/>
      <c r="G994" s="36"/>
      <c r="H994" s="52" t="str">
        <f>+[1]CANASTA!F1215</f>
        <v>336410 Fabricación de equipo aeroespacial</v>
      </c>
      <c r="I994" s="34"/>
      <c r="J994" s="34"/>
      <c r="K994" s="159"/>
      <c r="L994" s="42"/>
      <c r="M994" s="43"/>
      <c r="N994" s="42"/>
      <c r="O994" s="44"/>
      <c r="P994" s="43"/>
    </row>
    <row r="995" spans="3:16" ht="57" thickBot="1">
      <c r="C995" s="4"/>
      <c r="D995" s="10"/>
      <c r="E995" s="36"/>
      <c r="F995" s="36"/>
      <c r="G995" s="36"/>
      <c r="H995" s="40"/>
      <c r="I995" s="41" t="str">
        <f>TEXT(+[2]Ponderaciones!A441,"000")</f>
        <v>439</v>
      </c>
      <c r="J995" s="41" t="str">
        <f>+[2]Ponderaciones!$D441</f>
        <v>Partes, componentes y accesorios para ensamble de aeronaves</v>
      </c>
      <c r="K995" s="98" t="s">
        <v>1377</v>
      </c>
      <c r="L995" s="76"/>
      <c r="M995" s="77"/>
      <c r="N995" s="45"/>
      <c r="O995" s="47"/>
      <c r="P995" s="46"/>
    </row>
    <row r="996" spans="3:16" ht="14.1" customHeight="1" thickTop="1">
      <c r="C996" s="4"/>
      <c r="D996" s="10"/>
      <c r="E996" s="36"/>
      <c r="F996" s="37" t="str">
        <f>+[1]CANASTA!D1217</f>
        <v>3365 Fabricación de equipo ferroviario</v>
      </c>
      <c r="G996" s="36"/>
      <c r="H996" s="34"/>
      <c r="I996" s="37"/>
      <c r="J996" s="37"/>
      <c r="K996" s="95"/>
      <c r="L996" s="42"/>
      <c r="M996" s="43"/>
      <c r="N996" s="42"/>
      <c r="O996" s="44"/>
      <c r="P996" s="43"/>
    </row>
    <row r="997" spans="3:16" ht="14.1" customHeight="1">
      <c r="C997" s="4"/>
      <c r="D997" s="10"/>
      <c r="E997" s="36"/>
      <c r="F997" s="36"/>
      <c r="G997" s="158" t="str">
        <f>+[1]CANASTA!E1218</f>
        <v>33651 Fabricación de equipo ferroviario</v>
      </c>
      <c r="H997" s="158"/>
      <c r="I997" s="126"/>
      <c r="J997" s="126"/>
      <c r="K997" s="127"/>
      <c r="L997" s="42"/>
      <c r="M997" s="43"/>
      <c r="N997" s="42"/>
      <c r="O997" s="44"/>
      <c r="P997" s="43"/>
    </row>
    <row r="998" spans="3:16" ht="14.1" customHeight="1">
      <c r="C998" s="4"/>
      <c r="D998" s="10"/>
      <c r="E998" s="36"/>
      <c r="F998" s="36"/>
      <c r="G998" s="36"/>
      <c r="H998" s="52" t="str">
        <f>+[1]CANASTA!F1219</f>
        <v>336510 Fabricación de equipo ferroviario</v>
      </c>
      <c r="I998" s="34"/>
      <c r="J998" s="34"/>
      <c r="K998" s="159"/>
      <c r="L998" s="42"/>
      <c r="M998" s="43"/>
      <c r="N998" s="42"/>
      <c r="O998" s="44"/>
      <c r="P998" s="43"/>
    </row>
    <row r="999" spans="3:16" ht="52.5" customHeight="1" thickBot="1">
      <c r="C999" s="4"/>
      <c r="D999" s="10"/>
      <c r="E999" s="36"/>
      <c r="F999" s="36"/>
      <c r="G999" s="36"/>
      <c r="H999" s="40"/>
      <c r="I999" s="41" t="str">
        <f>TEXT(+[2]Ponderaciones!A442,"000")</f>
        <v>440</v>
      </c>
      <c r="J999" s="41" t="str">
        <f>+[2]Ponderaciones!$D442</f>
        <v xml:space="preserve">Carros de ferrocarril, accesorios y sus partes  </v>
      </c>
      <c r="K999" s="98" t="s">
        <v>1377</v>
      </c>
      <c r="L999" s="76"/>
      <c r="M999" s="77"/>
      <c r="N999" s="45"/>
      <c r="O999" s="47"/>
      <c r="P999" s="46"/>
    </row>
    <row r="1000" spans="3:16" ht="14.1" customHeight="1" thickTop="1">
      <c r="C1000" s="4"/>
      <c r="D1000" s="10"/>
      <c r="E1000" s="158" t="str">
        <f>+[1]CANASTA!C1225</f>
        <v>337 Fabricación de muebles, colchones y persianas</v>
      </c>
      <c r="F1000" s="158"/>
      <c r="G1000" s="158"/>
      <c r="H1000" s="34"/>
      <c r="I1000" s="126"/>
      <c r="J1000" s="126"/>
      <c r="K1000" s="127"/>
      <c r="L1000" s="42"/>
      <c r="M1000" s="43"/>
      <c r="N1000" s="42"/>
      <c r="O1000" s="44"/>
      <c r="P1000" s="43"/>
    </row>
    <row r="1001" spans="3:16" ht="14.1" customHeight="1">
      <c r="C1001" s="4"/>
      <c r="D1001" s="10"/>
      <c r="E1001" s="36"/>
      <c r="F1001" s="37" t="str">
        <f>+[1]CANASTA!D1226</f>
        <v>3371 Fabricación de muebles, excepto de oficina y estantería</v>
      </c>
      <c r="G1001" s="36"/>
      <c r="H1001" s="34"/>
      <c r="I1001" s="37"/>
      <c r="J1001" s="37"/>
      <c r="K1001" s="95"/>
      <c r="L1001" s="42"/>
      <c r="M1001" s="43"/>
      <c r="N1001" s="42"/>
      <c r="O1001" s="44"/>
      <c r="P1001" s="43"/>
    </row>
    <row r="1002" spans="3:16" ht="14.1" customHeight="1">
      <c r="C1002" s="4"/>
      <c r="D1002" s="10"/>
      <c r="E1002" s="36"/>
      <c r="F1002" s="36"/>
      <c r="G1002" s="158" t="str">
        <f>+[1]CANASTA!E1227</f>
        <v>33711 Fabricación de cocinas integrales y muebles modulares de baño</v>
      </c>
      <c r="H1002" s="158"/>
      <c r="I1002" s="34"/>
      <c r="J1002" s="34"/>
      <c r="K1002" s="159"/>
      <c r="L1002" s="42"/>
      <c r="M1002" s="43"/>
      <c r="N1002" s="42"/>
      <c r="O1002" s="44"/>
      <c r="P1002" s="43"/>
    </row>
    <row r="1003" spans="3:16" ht="14.1" customHeight="1">
      <c r="C1003" s="4"/>
      <c r="D1003" s="10"/>
      <c r="E1003" s="36"/>
      <c r="F1003" s="36"/>
      <c r="G1003" s="36"/>
      <c r="H1003" s="52" t="str">
        <f>+[1]CANASTA!F1228</f>
        <v>337110 Fabricación de cocinas integrales y muebles modulares de baño</v>
      </c>
      <c r="I1003" s="34"/>
      <c r="J1003" s="34"/>
      <c r="K1003" s="159"/>
      <c r="L1003" s="42"/>
      <c r="M1003" s="43"/>
      <c r="N1003" s="42"/>
      <c r="O1003" s="44"/>
      <c r="P1003" s="43"/>
    </row>
    <row r="1004" spans="3:16" ht="45.75" thickBot="1">
      <c r="C1004" s="4"/>
      <c r="D1004" s="10"/>
      <c r="E1004" s="36"/>
      <c r="F1004" s="36"/>
      <c r="G1004" s="36"/>
      <c r="H1004" s="40"/>
      <c r="I1004" s="41" t="str">
        <f>TEXT(+[2]Ponderaciones!A443,"000")</f>
        <v>441</v>
      </c>
      <c r="J1004" s="41" t="str">
        <f>+[2]Ponderaciones!$D443</f>
        <v>Muebles para cocina</v>
      </c>
      <c r="K1004" s="96" t="s">
        <v>1376</v>
      </c>
      <c r="L1004" s="76" t="s">
        <v>1084</v>
      </c>
      <c r="M1004" s="77" t="s">
        <v>1085</v>
      </c>
      <c r="N1004" s="76" t="s">
        <v>1086</v>
      </c>
      <c r="O1004" s="77" t="s">
        <v>1087</v>
      </c>
      <c r="P1004" s="77" t="s">
        <v>1434</v>
      </c>
    </row>
    <row r="1005" spans="3:16" ht="14.1" customHeight="1" thickTop="1">
      <c r="C1005" s="4"/>
      <c r="D1005" s="10"/>
      <c r="E1005" s="36"/>
      <c r="F1005" s="36"/>
      <c r="G1005" s="158" t="str">
        <f>+[1]CANASTA!E1230</f>
        <v>33712 Fabricación de muebles, excepto cocinas integrales, muebles modulares de baño y muebles de oficina y estantería</v>
      </c>
      <c r="H1005" s="158"/>
      <c r="I1005" s="126"/>
      <c r="J1005" s="126"/>
      <c r="K1005" s="127"/>
      <c r="L1005" s="42"/>
      <c r="M1005" s="43"/>
      <c r="N1005" s="42"/>
      <c r="O1005" s="44"/>
      <c r="P1005" s="43"/>
    </row>
    <row r="1006" spans="3:16" ht="12" customHeight="1">
      <c r="C1006" s="4"/>
      <c r="D1006" s="10"/>
      <c r="E1006" s="36"/>
      <c r="F1006" s="36"/>
      <c r="G1006" s="36"/>
      <c r="H1006" s="52" t="str">
        <f>+[1]CANASTA!F1231</f>
        <v>337120 Fabricación de muebles, excepto cocinas integrales, muebles modulares de baño y muebles de oficina y estantería</v>
      </c>
      <c r="I1006" s="34"/>
      <c r="J1006" s="34"/>
      <c r="K1006" s="159"/>
      <c r="L1006" s="42"/>
      <c r="M1006" s="43"/>
      <c r="N1006" s="42"/>
      <c r="O1006" s="44"/>
      <c r="P1006" s="43"/>
    </row>
    <row r="1007" spans="3:16" ht="45.75" thickBot="1">
      <c r="C1007" s="4"/>
      <c r="D1007" s="10"/>
      <c r="E1007" s="36"/>
      <c r="F1007" s="36"/>
      <c r="G1007" s="36"/>
      <c r="H1007" s="40"/>
      <c r="I1007" s="41" t="str">
        <f>TEXT(+[2]Ponderaciones!A444,"000")</f>
        <v>442</v>
      </c>
      <c r="J1007" s="41" t="str">
        <f>+[2]Ponderaciones!$D444</f>
        <v>Recámaras</v>
      </c>
      <c r="K1007" s="96" t="s">
        <v>1376</v>
      </c>
      <c r="L1007" s="76" t="s">
        <v>1088</v>
      </c>
      <c r="M1007" s="77" t="s">
        <v>1091</v>
      </c>
      <c r="N1007" s="76" t="s">
        <v>1086</v>
      </c>
      <c r="O1007" s="77" t="s">
        <v>1087</v>
      </c>
      <c r="P1007" s="77" t="s">
        <v>1434</v>
      </c>
    </row>
    <row r="1008" spans="3:16" ht="46.5" thickTop="1" thickBot="1">
      <c r="C1008" s="4"/>
      <c r="D1008" s="10"/>
      <c r="E1008" s="36"/>
      <c r="F1008" s="36"/>
      <c r="G1008" s="36"/>
      <c r="H1008" s="40"/>
      <c r="I1008" s="41" t="str">
        <f>TEXT(+[2]Ponderaciones!A445,"000")</f>
        <v>443</v>
      </c>
      <c r="J1008" s="41" t="str">
        <f>+[2]Ponderaciones!$D445</f>
        <v>Salas</v>
      </c>
      <c r="K1008" s="96" t="s">
        <v>1376</v>
      </c>
      <c r="L1008" s="79" t="s">
        <v>1089</v>
      </c>
      <c r="M1008" s="80" t="s">
        <v>1092</v>
      </c>
      <c r="N1008" s="79" t="s">
        <v>1086</v>
      </c>
      <c r="O1008" s="80" t="s">
        <v>1087</v>
      </c>
      <c r="P1008" s="77" t="s">
        <v>1434</v>
      </c>
    </row>
    <row r="1009" spans="3:16" ht="46.5" thickTop="1" thickBot="1">
      <c r="C1009" s="4"/>
      <c r="D1009" s="10"/>
      <c r="E1009" s="36"/>
      <c r="F1009" s="36"/>
      <c r="G1009" s="36"/>
      <c r="H1009" s="40"/>
      <c r="I1009" s="41" t="str">
        <f>TEXT(+[2]Ponderaciones!A446,"000")</f>
        <v>444</v>
      </c>
      <c r="J1009" s="41" t="str">
        <f>+[2]Ponderaciones!$D446</f>
        <v>Comedores</v>
      </c>
      <c r="K1009" s="96" t="s">
        <v>1376</v>
      </c>
      <c r="L1009" s="79" t="s">
        <v>1090</v>
      </c>
      <c r="M1009" s="80" t="s">
        <v>1093</v>
      </c>
      <c r="N1009" s="79" t="s">
        <v>1086</v>
      </c>
      <c r="O1009" s="80" t="s">
        <v>1087</v>
      </c>
      <c r="P1009" s="77" t="s">
        <v>1434</v>
      </c>
    </row>
    <row r="1010" spans="3:16" ht="14.1" customHeight="1" thickTop="1">
      <c r="C1010" s="4"/>
      <c r="D1010" s="10"/>
      <c r="E1010" s="36"/>
      <c r="F1010" s="37" t="str">
        <f>+[1]CANASTA!D1235</f>
        <v>3372 Fabricación de muebles de oficina y estantería</v>
      </c>
      <c r="G1010" s="36"/>
      <c r="H1010" s="34"/>
      <c r="I1010" s="37"/>
      <c r="J1010" s="37"/>
      <c r="K1010" s="95"/>
      <c r="L1010" s="42"/>
      <c r="M1010" s="43"/>
      <c r="N1010" s="42"/>
      <c r="O1010" s="44"/>
      <c r="P1010" s="43"/>
    </row>
    <row r="1011" spans="3:16" ht="14.1" customHeight="1">
      <c r="C1011" s="4"/>
      <c r="D1011" s="10"/>
      <c r="E1011" s="36"/>
      <c r="F1011" s="36"/>
      <c r="G1011" s="158" t="str">
        <f>+[1]CANASTA!E1236</f>
        <v>33721 Fabricación de muebles de oficina y estantería</v>
      </c>
      <c r="H1011" s="158"/>
      <c r="I1011" s="126"/>
      <c r="J1011" s="126"/>
      <c r="K1011" s="127"/>
      <c r="L1011" s="42"/>
      <c r="M1011" s="43"/>
      <c r="N1011" s="42"/>
      <c r="O1011" s="44"/>
      <c r="P1011" s="43"/>
    </row>
    <row r="1012" spans="3:16" ht="14.1" customHeight="1">
      <c r="C1012" s="4"/>
      <c r="D1012" s="10"/>
      <c r="E1012" s="36"/>
      <c r="F1012" s="36"/>
      <c r="G1012" s="36"/>
      <c r="H1012" s="52" t="str">
        <f>+[1]CANASTA!F1237</f>
        <v>337210 Fabricación de muebles de oficina y estantería</v>
      </c>
      <c r="I1012" s="34"/>
      <c r="J1012" s="34"/>
      <c r="K1012" s="159"/>
      <c r="L1012" s="42"/>
      <c r="M1012" s="43"/>
      <c r="N1012" s="42"/>
      <c r="O1012" s="44"/>
      <c r="P1012" s="43"/>
    </row>
    <row r="1013" spans="3:16" ht="45.75" thickBot="1">
      <c r="C1013" s="4"/>
      <c r="D1013" s="10"/>
      <c r="E1013" s="36"/>
      <c r="F1013" s="36"/>
      <c r="G1013" s="36"/>
      <c r="H1013" s="40"/>
      <c r="I1013" s="41" t="str">
        <f>TEXT(+[2]Ponderaciones!A447,"000")</f>
        <v>445</v>
      </c>
      <c r="J1013" s="41" t="str">
        <f>+[2]Ponderaciones!$D447</f>
        <v>Muebles para oficina y comercios</v>
      </c>
      <c r="K1013" s="96" t="s">
        <v>1376</v>
      </c>
      <c r="L1013" s="76" t="s">
        <v>1094</v>
      </c>
      <c r="M1013" s="77" t="s">
        <v>1095</v>
      </c>
      <c r="N1013" s="76" t="s">
        <v>563</v>
      </c>
      <c r="O1013" s="77" t="s">
        <v>564</v>
      </c>
      <c r="P1013" s="77" t="s">
        <v>1434</v>
      </c>
    </row>
    <row r="1014" spans="3:16" ht="35.25" thickTop="1" thickBot="1">
      <c r="C1014" s="4"/>
      <c r="D1014" s="10"/>
      <c r="E1014" s="36"/>
      <c r="F1014" s="36"/>
      <c r="G1014" s="36"/>
      <c r="H1014" s="40"/>
      <c r="I1014" s="41" t="str">
        <f>TEXT(+[2]Ponderaciones!A448,"000")</f>
        <v>446</v>
      </c>
      <c r="J1014" s="41" t="str">
        <f>+[2]Ponderaciones!$D448</f>
        <v>Estantes y archiveros metálicos</v>
      </c>
      <c r="K1014" s="96" t="s">
        <v>1376</v>
      </c>
      <c r="L1014" s="79" t="s">
        <v>1096</v>
      </c>
      <c r="M1014" s="80" t="s">
        <v>1098</v>
      </c>
      <c r="N1014" s="79">
        <v>4801</v>
      </c>
      <c r="O1014" s="80" t="s">
        <v>1100</v>
      </c>
      <c r="P1014" s="80" t="s">
        <v>1435</v>
      </c>
    </row>
    <row r="1015" spans="3:16" ht="57.75" thickTop="1" thickBot="1">
      <c r="C1015" s="4"/>
      <c r="D1015" s="10"/>
      <c r="E1015" s="36"/>
      <c r="F1015" s="36"/>
      <c r="G1015" s="36"/>
      <c r="H1015" s="40"/>
      <c r="I1015" s="41" t="str">
        <f>TEXT(+[2]Ponderaciones!A449,"000")</f>
        <v>447</v>
      </c>
      <c r="J1015" s="41" t="str">
        <f>+[2]Ponderaciones!$D449</f>
        <v>Otros muebles metálicos</v>
      </c>
      <c r="K1015" s="100" t="s">
        <v>1378</v>
      </c>
      <c r="L1015" s="79" t="s">
        <v>1097</v>
      </c>
      <c r="M1015" s="80" t="s">
        <v>1548</v>
      </c>
      <c r="N1015" s="79" t="s">
        <v>1099</v>
      </c>
      <c r="O1015" s="80" t="s">
        <v>1100</v>
      </c>
      <c r="P1015" s="80" t="s">
        <v>1435</v>
      </c>
    </row>
    <row r="1016" spans="3:16" ht="14.1" customHeight="1" thickTop="1">
      <c r="C1016" s="4"/>
      <c r="D1016" s="10"/>
      <c r="E1016" s="36"/>
      <c r="F1016" s="37" t="str">
        <f>+[1]CANASTA!D1242</f>
        <v>3379 Fabricación de colchones, persianas y cortineros</v>
      </c>
      <c r="G1016" s="36"/>
      <c r="H1016" s="34"/>
      <c r="I1016" s="37"/>
      <c r="J1016" s="37"/>
      <c r="K1016" s="95"/>
      <c r="L1016" s="42"/>
      <c r="M1016" s="43"/>
      <c r="N1016" s="42"/>
      <c r="O1016" s="44"/>
      <c r="P1016" s="43"/>
    </row>
    <row r="1017" spans="3:16" ht="14.1" customHeight="1">
      <c r="C1017" s="4"/>
      <c r="D1017" s="10"/>
      <c r="E1017" s="36"/>
      <c r="F1017" s="36"/>
      <c r="G1017" s="158" t="str">
        <f>+[1]CANASTA!E1243</f>
        <v>33791 Fabricación de colchones</v>
      </c>
      <c r="H1017" s="158"/>
      <c r="I1017" s="35"/>
      <c r="J1017" s="124"/>
      <c r="K1017" s="159"/>
      <c r="L1017" s="42"/>
      <c r="M1017" s="43"/>
      <c r="N1017" s="42"/>
      <c r="O1017" s="44"/>
      <c r="P1017" s="43"/>
    </row>
    <row r="1018" spans="3:16" ht="14.1" customHeight="1">
      <c r="C1018" s="4"/>
      <c r="D1018" s="10"/>
      <c r="E1018" s="36"/>
      <c r="F1018" s="36"/>
      <c r="G1018" s="36"/>
      <c r="H1018" s="52" t="str">
        <f>+[1]CANASTA!F1244</f>
        <v>337910 Fabricación de colchones</v>
      </c>
      <c r="I1018" s="34"/>
      <c r="J1018" s="34"/>
      <c r="K1018" s="159"/>
      <c r="L1018" s="42"/>
      <c r="M1018" s="43"/>
      <c r="N1018" s="42"/>
      <c r="O1018" s="44"/>
      <c r="P1018" s="43"/>
    </row>
    <row r="1019" spans="3:16" ht="34.5" thickBot="1">
      <c r="C1019" s="4"/>
      <c r="D1019" s="10"/>
      <c r="E1019" s="36"/>
      <c r="F1019" s="36"/>
      <c r="G1019" s="36"/>
      <c r="H1019" s="52"/>
      <c r="I1019" s="41" t="str">
        <f>TEXT(+[2]Ponderaciones!A450,"000")</f>
        <v>448</v>
      </c>
      <c r="J1019" s="41" t="str">
        <f>+[2]Ponderaciones!$D450</f>
        <v>Colchones</v>
      </c>
      <c r="K1019" s="96" t="s">
        <v>1376</v>
      </c>
      <c r="L1019" s="76" t="s">
        <v>1101</v>
      </c>
      <c r="M1019" s="77" t="s">
        <v>1102</v>
      </c>
      <c r="N1019" s="76" t="s">
        <v>1103</v>
      </c>
      <c r="O1019" s="77" t="s">
        <v>1102</v>
      </c>
      <c r="P1019" s="77" t="s">
        <v>1434</v>
      </c>
    </row>
    <row r="1020" spans="3:16" ht="14.1" customHeight="1" thickTop="1">
      <c r="C1020" s="4"/>
      <c r="D1020" s="10"/>
      <c r="E1020" s="158" t="str">
        <f>+[1]CANASTA!C1246</f>
        <v>339 Otras industrias manufactureras</v>
      </c>
      <c r="F1020" s="126"/>
      <c r="G1020" s="126"/>
      <c r="H1020" s="34"/>
      <c r="I1020" s="35"/>
      <c r="J1020" s="124"/>
      <c r="K1020" s="159"/>
      <c r="L1020" s="42"/>
      <c r="M1020" s="43"/>
      <c r="N1020" s="42"/>
      <c r="O1020" s="44"/>
      <c r="P1020" s="43"/>
    </row>
    <row r="1021" spans="3:16" ht="12" customHeight="1">
      <c r="C1021" s="4"/>
      <c r="D1021" s="10"/>
      <c r="E1021" s="36"/>
      <c r="F1021" s="37" t="str">
        <f>+[1]CANASTA!D1247</f>
        <v>3391 Fabricación de equipo no electrónico y material desechable de uso médico, dental y para laboratorio, y artículos oftálmicos</v>
      </c>
      <c r="G1021" s="37"/>
      <c r="H1021" s="37"/>
      <c r="I1021" s="37"/>
      <c r="J1021" s="37"/>
      <c r="K1021" s="95"/>
      <c r="L1021" s="42"/>
      <c r="M1021" s="43"/>
      <c r="N1021" s="42"/>
      <c r="O1021" s="44"/>
      <c r="P1021" s="43"/>
    </row>
    <row r="1022" spans="3:16" ht="12.75" customHeight="1">
      <c r="C1022" s="4"/>
      <c r="D1022" s="10"/>
      <c r="E1022" s="36"/>
      <c r="F1022" s="36"/>
      <c r="G1022" s="158" t="str">
        <f>+[1]CANASTA!E1248</f>
        <v>33911 Fabricación de equipo no electrónico y material desechable de uso médico, dental y para laboratorio, y artículos oftálmicos</v>
      </c>
      <c r="H1022" s="126"/>
      <c r="I1022" s="126"/>
      <c r="J1022" s="126"/>
      <c r="K1022" s="127"/>
      <c r="L1022" s="42"/>
      <c r="M1022" s="43"/>
      <c r="N1022" s="42"/>
      <c r="O1022" s="44"/>
      <c r="P1022" s="43"/>
    </row>
    <row r="1023" spans="3:16" ht="14.1" customHeight="1">
      <c r="C1023" s="4"/>
      <c r="D1023" s="10"/>
      <c r="E1023" s="36"/>
      <c r="F1023" s="36"/>
      <c r="G1023" s="36"/>
      <c r="H1023" s="52" t="str">
        <f>+[1]CANASTA!F1249</f>
        <v>339111 Fabricación de equipo no electrónico para uso médico, dental y para laboratorio</v>
      </c>
      <c r="I1023" s="34"/>
      <c r="J1023" s="34"/>
      <c r="K1023" s="159"/>
      <c r="L1023" s="42"/>
      <c r="M1023" s="43"/>
      <c r="N1023" s="42"/>
      <c r="O1023" s="44"/>
      <c r="P1023" s="43"/>
    </row>
    <row r="1024" spans="3:16" ht="34.5" thickBot="1">
      <c r="C1024" s="4"/>
      <c r="D1024" s="10"/>
      <c r="E1024" s="36"/>
      <c r="F1024" s="36"/>
      <c r="G1024" s="36"/>
      <c r="H1024" s="52"/>
      <c r="I1024" s="41" t="str">
        <f>TEXT(+[2]Ponderaciones!A451,"000")</f>
        <v>449</v>
      </c>
      <c r="J1024" s="41" t="str">
        <f>+[2]Ponderaciones!$D451</f>
        <v>Equipo e instrumental medico</v>
      </c>
      <c r="K1024" s="96" t="s">
        <v>1376</v>
      </c>
      <c r="L1024" s="76" t="s">
        <v>1104</v>
      </c>
      <c r="M1024" s="77" t="s">
        <v>1436</v>
      </c>
      <c r="N1024" s="76" t="s">
        <v>1105</v>
      </c>
      <c r="O1024" s="77" t="s">
        <v>1106</v>
      </c>
      <c r="P1024" s="77" t="s">
        <v>1417</v>
      </c>
    </row>
    <row r="1025" spans="3:16" ht="14.1" customHeight="1" thickTop="1">
      <c r="C1025" s="4"/>
      <c r="D1025" s="10"/>
      <c r="E1025" s="36"/>
      <c r="F1025" s="36"/>
      <c r="G1025" s="36"/>
      <c r="H1025" s="52" t="str">
        <f>+[1]CANASTA!F1251</f>
        <v>339112 Fabricación de material desechable de uso médico</v>
      </c>
      <c r="I1025" s="34"/>
      <c r="J1025" s="34"/>
      <c r="K1025" s="159"/>
      <c r="L1025" s="82"/>
      <c r="M1025" s="83"/>
      <c r="N1025" s="82"/>
      <c r="O1025" s="84"/>
      <c r="P1025" s="83"/>
    </row>
    <row r="1026" spans="3:16" ht="34.5" thickBot="1">
      <c r="C1026" s="4"/>
      <c r="D1026" s="10"/>
      <c r="E1026" s="36"/>
      <c r="F1026" s="36"/>
      <c r="G1026" s="36"/>
      <c r="H1026" s="52"/>
      <c r="I1026" s="41" t="str">
        <f>TEXT(+[2]Ponderaciones!A452,"000")</f>
        <v>450</v>
      </c>
      <c r="J1026" s="41" t="str">
        <f>+[2]Ponderaciones!$D452</f>
        <v>Material de curación</v>
      </c>
      <c r="K1026" s="96" t="s">
        <v>1376</v>
      </c>
      <c r="L1026" s="76" t="s">
        <v>1107</v>
      </c>
      <c r="M1026" s="77" t="s">
        <v>1108</v>
      </c>
      <c r="N1026" s="76" t="s">
        <v>1109</v>
      </c>
      <c r="O1026" s="77" t="s">
        <v>1110</v>
      </c>
      <c r="P1026" s="77" t="s">
        <v>1407</v>
      </c>
    </row>
    <row r="1027" spans="3:16" thickTop="1">
      <c r="C1027" s="4"/>
      <c r="D1027" s="10"/>
      <c r="E1027" s="10"/>
      <c r="F1027" s="37" t="str">
        <f>+[1]CANASTA!D1253</f>
        <v>3399 Otras industrias manufactureras</v>
      </c>
      <c r="G1027" s="36"/>
      <c r="H1027" s="34"/>
      <c r="I1027" s="35"/>
      <c r="J1027" s="124"/>
      <c r="K1027" s="159"/>
      <c r="L1027" s="42"/>
      <c r="M1027" s="43"/>
      <c r="N1027" s="42"/>
      <c r="O1027" s="44"/>
      <c r="P1027" s="43"/>
    </row>
    <row r="1028" spans="3:16" ht="15">
      <c r="C1028" s="4"/>
      <c r="D1028" s="10"/>
      <c r="E1028" s="10"/>
      <c r="F1028" s="36"/>
      <c r="G1028" s="158" t="str">
        <f>+[1]CANASTA!E1257</f>
        <v>33993 Fabricación de juguetes</v>
      </c>
      <c r="H1028" s="158"/>
      <c r="I1028" s="35"/>
      <c r="J1028" s="124"/>
      <c r="K1028" s="159"/>
      <c r="L1028" s="42"/>
      <c r="M1028" s="43"/>
      <c r="N1028" s="42"/>
      <c r="O1028" s="44"/>
      <c r="P1028" s="43"/>
    </row>
    <row r="1029" spans="3:16" ht="15">
      <c r="C1029" s="4"/>
      <c r="D1029" s="10"/>
      <c r="E1029" s="10"/>
      <c r="F1029" s="36"/>
      <c r="G1029" s="36"/>
      <c r="H1029" s="52" t="str">
        <f>+[1]CANASTA!F1258</f>
        <v>339930 Fabricación de juguetes</v>
      </c>
      <c r="I1029" s="34"/>
      <c r="J1029" s="34"/>
      <c r="K1029" s="159"/>
      <c r="L1029" s="42"/>
      <c r="M1029" s="43"/>
      <c r="N1029" s="42"/>
      <c r="O1029" s="44"/>
      <c r="P1029" s="43"/>
    </row>
    <row r="1030" spans="3:16" ht="34.5" thickBot="1">
      <c r="C1030" s="4"/>
      <c r="D1030" s="10"/>
      <c r="E1030" s="10"/>
      <c r="F1030" s="36"/>
      <c r="G1030" s="36"/>
      <c r="H1030" s="40"/>
      <c r="I1030" s="41" t="str">
        <f>TEXT(+[2]Ponderaciones!A453,"000")</f>
        <v>451</v>
      </c>
      <c r="J1030" s="41" t="str">
        <f>+[2]Ponderaciones!$D453</f>
        <v>Juguetes de plástico</v>
      </c>
      <c r="K1030" s="96" t="s">
        <v>1376</v>
      </c>
      <c r="L1030" s="76" t="s">
        <v>1111</v>
      </c>
      <c r="M1030" s="77" t="s">
        <v>1112</v>
      </c>
      <c r="N1030" s="76" t="s">
        <v>1113</v>
      </c>
      <c r="O1030" s="77" t="s">
        <v>548</v>
      </c>
      <c r="P1030" s="77" t="s">
        <v>1418</v>
      </c>
    </row>
    <row r="1031" spans="3:16" ht="24" thickTop="1" thickBot="1">
      <c r="C1031" s="4"/>
      <c r="D1031" s="10"/>
      <c r="E1031" s="10"/>
      <c r="F1031" s="36"/>
      <c r="G1031" s="36"/>
      <c r="H1031" s="40"/>
      <c r="I1031" s="41" t="str">
        <f>TEXT(+[2]Ponderaciones!A454,"000")</f>
        <v>452</v>
      </c>
      <c r="J1031" s="41" t="str">
        <f>+[2]Ponderaciones!$D454</f>
        <v>Artículos para pasatiempos</v>
      </c>
      <c r="K1031" s="98" t="s">
        <v>1377</v>
      </c>
      <c r="L1031" s="79"/>
      <c r="M1031" s="80"/>
      <c r="N1031" s="79"/>
      <c r="O1031" s="81"/>
      <c r="P1031" s="80"/>
    </row>
    <row r="1032" spans="3:16" ht="14.1" customHeight="1" thickTop="1">
      <c r="C1032" s="4"/>
      <c r="D1032" s="10"/>
      <c r="E1032" s="10"/>
      <c r="F1032" s="36"/>
      <c r="G1032" s="158" t="str">
        <f>+[1]CANASTA!E1261</f>
        <v>33994 Fabricación de artículos y accesorios para escritura, pintura, dibujo y actividades de oficina</v>
      </c>
      <c r="H1032" s="158"/>
      <c r="I1032" s="126"/>
      <c r="J1032" s="126"/>
      <c r="K1032" s="127"/>
      <c r="L1032" s="42"/>
      <c r="M1032" s="43"/>
      <c r="N1032" s="42"/>
      <c r="O1032" s="44"/>
      <c r="P1032" s="43"/>
    </row>
    <row r="1033" spans="3:16" ht="14.1" customHeight="1">
      <c r="C1033" s="4"/>
      <c r="D1033" s="10"/>
      <c r="E1033" s="10"/>
      <c r="F1033" s="36"/>
      <c r="G1033" s="36"/>
      <c r="H1033" s="52" t="str">
        <f>+[1]CANASTA!F1262</f>
        <v>339940 Fabricación de artículos y accesorios para escritura, pintura, dibujo y actividades de oficina</v>
      </c>
      <c r="I1033" s="34"/>
      <c r="J1033" s="34"/>
      <c r="K1033" s="159"/>
      <c r="L1033" s="42"/>
      <c r="M1033" s="43"/>
      <c r="N1033" s="42"/>
      <c r="O1033" s="44"/>
      <c r="P1033" s="43"/>
    </row>
    <row r="1034" spans="3:16" ht="34.5" thickBot="1">
      <c r="C1034" s="4"/>
      <c r="D1034" s="10"/>
      <c r="E1034" s="10"/>
      <c r="F1034" s="36"/>
      <c r="G1034" s="36"/>
      <c r="H1034" s="40"/>
      <c r="I1034" s="41" t="str">
        <f>TEXT(+[2]Ponderaciones!A455,"000")</f>
        <v>453</v>
      </c>
      <c r="J1034" s="41" t="str">
        <f>+[2]Ponderaciones!$D455</f>
        <v>Plumas y lápices</v>
      </c>
      <c r="K1034" s="96" t="s">
        <v>1376</v>
      </c>
      <c r="L1034" s="76" t="s">
        <v>1114</v>
      </c>
      <c r="M1034" s="77" t="s">
        <v>1116</v>
      </c>
      <c r="N1034" s="76" t="s">
        <v>1118</v>
      </c>
      <c r="O1034" s="77" t="s">
        <v>1119</v>
      </c>
      <c r="P1034" s="77" t="s">
        <v>1417</v>
      </c>
    </row>
    <row r="1035" spans="3:16" ht="35.25" thickTop="1" thickBot="1">
      <c r="C1035" s="4"/>
      <c r="D1035" s="10"/>
      <c r="E1035" s="10"/>
      <c r="F1035" s="36"/>
      <c r="G1035" s="36"/>
      <c r="H1035" s="40"/>
      <c r="I1035" s="41" t="str">
        <f>TEXT(+[2]Ponderaciones!A456,"000")</f>
        <v>454</v>
      </c>
      <c r="J1035" s="41" t="str">
        <f>+[2]Ponderaciones!$D456</f>
        <v>Otros artículos escolares y de oficina</v>
      </c>
      <c r="K1035" s="96" t="s">
        <v>1376</v>
      </c>
      <c r="L1035" s="79" t="s">
        <v>1115</v>
      </c>
      <c r="M1035" s="80" t="s">
        <v>1117</v>
      </c>
      <c r="N1035" s="79" t="s">
        <v>1118</v>
      </c>
      <c r="O1035" s="80" t="s">
        <v>1119</v>
      </c>
      <c r="P1035" s="77" t="s">
        <v>1417</v>
      </c>
    </row>
    <row r="1036" spans="3:16" ht="14.1" customHeight="1" thickTop="1">
      <c r="C1036" s="4"/>
      <c r="D1036" s="10"/>
      <c r="E1036" s="10"/>
      <c r="F1036" s="36"/>
      <c r="G1036" s="158" t="str">
        <f>+[1]CANASTA!E1265</f>
        <v>33999 Otras industrias manufactureras</v>
      </c>
      <c r="H1036" s="126"/>
      <c r="I1036" s="126"/>
      <c r="J1036" s="126"/>
      <c r="K1036" s="127"/>
      <c r="L1036" s="42"/>
      <c r="M1036" s="43"/>
      <c r="N1036" s="42"/>
      <c r="O1036" s="44"/>
      <c r="P1036" s="43"/>
    </row>
    <row r="1037" spans="3:16" ht="14.1" customHeight="1">
      <c r="C1037" s="4"/>
      <c r="D1037" s="10"/>
      <c r="E1037" s="10"/>
      <c r="F1037" s="36"/>
      <c r="G1037" s="36"/>
      <c r="H1037" s="52" t="str">
        <f>+[1]CANASTA!F1268</f>
        <v>339994 Fabricación de velas y veladoras</v>
      </c>
      <c r="I1037" s="34"/>
      <c r="J1037" s="34"/>
      <c r="K1037" s="159"/>
      <c r="L1037" s="42"/>
      <c r="M1037" s="43"/>
      <c r="N1037" s="42"/>
      <c r="O1037" s="44"/>
      <c r="P1037" s="43"/>
    </row>
    <row r="1038" spans="3:16" ht="34.5" thickBot="1">
      <c r="C1038" s="4"/>
      <c r="D1038" s="10"/>
      <c r="E1038" s="10"/>
      <c r="F1038" s="36"/>
      <c r="G1038" s="36"/>
      <c r="H1038" s="40"/>
      <c r="I1038" s="41" t="str">
        <f>TEXT(+[2]Ponderaciones!A457,"000")</f>
        <v>455</v>
      </c>
      <c r="J1038" s="41" t="str">
        <f>+[2]Ponderaciones!$D457</f>
        <v>Velas y veladoras</v>
      </c>
      <c r="K1038" s="96" t="s">
        <v>1376</v>
      </c>
      <c r="L1038" s="76" t="s">
        <v>1120</v>
      </c>
      <c r="M1038" s="77" t="s">
        <v>1121</v>
      </c>
      <c r="N1038" s="76" t="s">
        <v>1122</v>
      </c>
      <c r="O1038" s="77" t="s">
        <v>1121</v>
      </c>
      <c r="P1038" s="77" t="s">
        <v>1417</v>
      </c>
    </row>
    <row r="1039" spans="3:16" ht="14.1" customHeight="1" thickTop="1">
      <c r="C1039" s="4"/>
      <c r="D1039" s="10"/>
      <c r="E1039" s="10"/>
      <c r="F1039" s="36"/>
      <c r="G1039" s="36"/>
      <c r="H1039" s="52" t="str">
        <f>+[1]CANASTA!F1270</f>
        <v>339999 Otras industrias manufactureras</v>
      </c>
      <c r="I1039" s="34"/>
      <c r="J1039" s="34"/>
      <c r="K1039" s="159"/>
      <c r="L1039" s="42"/>
      <c r="M1039" s="43"/>
      <c r="N1039" s="42"/>
      <c r="O1039" s="44"/>
      <c r="P1039" s="43"/>
    </row>
    <row r="1040" spans="3:16" ht="79.5" thickBot="1">
      <c r="C1040" s="4"/>
      <c r="D1040" s="10"/>
      <c r="E1040" s="10"/>
      <c r="F1040" s="36"/>
      <c r="G1040" s="36"/>
      <c r="H1040" s="40"/>
      <c r="I1040" s="41" t="str">
        <f>TEXT(+[2]Ponderaciones!A458,"000")</f>
        <v>456</v>
      </c>
      <c r="J1040" s="41" t="str">
        <f>+[2]Ponderaciones!$D458</f>
        <v>Otras manufacturas</v>
      </c>
      <c r="K1040" s="100" t="s">
        <v>1378</v>
      </c>
      <c r="L1040" s="76" t="s">
        <v>1123</v>
      </c>
      <c r="M1040" s="77" t="s">
        <v>1549</v>
      </c>
      <c r="N1040" s="76" t="s">
        <v>1124</v>
      </c>
      <c r="O1040" s="77" t="s">
        <v>1438</v>
      </c>
      <c r="P1040" s="77" t="s">
        <v>1437</v>
      </c>
    </row>
    <row r="1041" spans="3:16" ht="6.95" customHeight="1" thickTop="1">
      <c r="C1041" s="4"/>
      <c r="D1041" s="10"/>
      <c r="E1041" s="10"/>
      <c r="F1041" s="36"/>
      <c r="G1041" s="36"/>
      <c r="H1041" s="40"/>
      <c r="I1041" s="66"/>
      <c r="J1041" s="128"/>
      <c r="K1041" s="134"/>
      <c r="L1041" s="82"/>
      <c r="M1041" s="83"/>
      <c r="N1041" s="82"/>
      <c r="O1041" s="83"/>
      <c r="P1041" s="83"/>
    </row>
    <row r="1042" spans="3:16" ht="14.1" customHeight="1">
      <c r="C1042" s="4"/>
      <c r="D1042" s="162" t="str">
        <f>+[1]CANASTA!B1273</f>
        <v>48-49 Transportes, correos y almacenamiento</v>
      </c>
      <c r="E1042" s="57"/>
      <c r="F1042" s="57"/>
      <c r="G1042" s="57"/>
      <c r="H1042" s="57"/>
      <c r="I1042" s="57"/>
      <c r="J1042" s="57"/>
      <c r="K1042" s="123"/>
      <c r="L1042" s="123"/>
      <c r="M1042" s="123"/>
      <c r="N1042" s="123"/>
      <c r="O1042" s="123"/>
      <c r="P1042" s="123"/>
    </row>
    <row r="1043" spans="3:16" ht="14.1" customHeight="1">
      <c r="C1043" s="4"/>
      <c r="D1043" s="10"/>
      <c r="E1043" s="158" t="str">
        <f>+[1]CANASTA!C1274</f>
        <v>481 Transporte aéreo</v>
      </c>
      <c r="F1043" s="158"/>
      <c r="G1043" s="158"/>
      <c r="H1043" s="34"/>
      <c r="I1043" s="35"/>
      <c r="J1043" s="124"/>
      <c r="K1043" s="159"/>
      <c r="L1043" s="42"/>
      <c r="M1043" s="43"/>
      <c r="N1043" s="42"/>
      <c r="O1043" s="44"/>
      <c r="P1043" s="43"/>
    </row>
    <row r="1044" spans="3:16" ht="14.1" customHeight="1">
      <c r="C1044" s="4"/>
      <c r="D1044" s="10"/>
      <c r="E1044" s="36"/>
      <c r="F1044" s="37" t="str">
        <f>+[1]CANASTA!D1275</f>
        <v>4811 Transporte aéreo regular</v>
      </c>
      <c r="G1044" s="37"/>
      <c r="H1044" s="37"/>
      <c r="I1044" s="35"/>
      <c r="J1044" s="124"/>
      <c r="K1044" s="159"/>
      <c r="L1044" s="42"/>
      <c r="M1044" s="43"/>
      <c r="N1044" s="42"/>
      <c r="O1044" s="44"/>
      <c r="P1044" s="43"/>
    </row>
    <row r="1045" spans="3:16" ht="14.1" customHeight="1">
      <c r="C1045" s="4"/>
      <c r="D1045" s="10"/>
      <c r="E1045" s="36"/>
      <c r="F1045" s="36"/>
      <c r="G1045" s="158" t="str">
        <f>+[1]CANASTA!E1276</f>
        <v>48111 Transporte aéreo regular</v>
      </c>
      <c r="H1045" s="158"/>
      <c r="I1045" s="35"/>
      <c r="J1045" s="124"/>
      <c r="K1045" s="159"/>
      <c r="L1045" s="42"/>
      <c r="M1045" s="43"/>
      <c r="N1045" s="42"/>
      <c r="O1045" s="44"/>
      <c r="P1045" s="43"/>
    </row>
    <row r="1046" spans="3:16" ht="14.1" customHeight="1">
      <c r="C1046" s="4"/>
      <c r="D1046" s="10"/>
      <c r="E1046" s="36"/>
      <c r="F1046" s="36"/>
      <c r="G1046" s="36"/>
      <c r="H1046" s="52" t="str">
        <f>+[1]CANASTA!F1277</f>
        <v>481111 Transporte aéreo regular en líneas aéreas nacionales</v>
      </c>
      <c r="I1046" s="34"/>
      <c r="J1046" s="34"/>
      <c r="K1046" s="159"/>
      <c r="L1046" s="42"/>
      <c r="M1046" s="43"/>
      <c r="N1046" s="42"/>
      <c r="O1046" s="44"/>
      <c r="P1046" s="43"/>
    </row>
    <row r="1047" spans="3:16" ht="23.25" thickBot="1">
      <c r="C1047" s="4"/>
      <c r="D1047" s="10"/>
      <c r="E1047" s="36"/>
      <c r="F1047" s="36"/>
      <c r="G1047" s="36"/>
      <c r="H1047" s="40"/>
      <c r="I1047" s="41" t="str">
        <f>TEXT(+[2]Ponderaciones!A459,"000")</f>
        <v>457</v>
      </c>
      <c r="J1047" s="41" t="str">
        <f>+[2]Ponderaciones!$D459</f>
        <v>Transporte aéreo de pasajeros</v>
      </c>
      <c r="K1047" s="96" t="s">
        <v>1376</v>
      </c>
      <c r="L1047" s="76" t="s">
        <v>1125</v>
      </c>
      <c r="M1047" s="77" t="s">
        <v>1126</v>
      </c>
      <c r="N1047" s="76" t="s">
        <v>1127</v>
      </c>
      <c r="O1047" s="77" t="s">
        <v>1128</v>
      </c>
      <c r="P1047" s="77" t="s">
        <v>1439</v>
      </c>
    </row>
    <row r="1048" spans="3:16" thickTop="1">
      <c r="C1048" s="4"/>
      <c r="D1048" s="10"/>
      <c r="E1048" s="36"/>
      <c r="F1048" s="36"/>
      <c r="G1048" s="36"/>
      <c r="H1048" s="52" t="str">
        <f>+[1]CANASTA!F1279</f>
        <v>481112 Transporte aéreo regular en líneas aéreas extranjeras</v>
      </c>
      <c r="I1048" s="52"/>
      <c r="J1048" s="52"/>
      <c r="K1048" s="159"/>
      <c r="L1048" s="42"/>
      <c r="M1048" s="43"/>
      <c r="N1048" s="42"/>
      <c r="O1048" s="43"/>
      <c r="P1048" s="43"/>
    </row>
    <row r="1049" spans="3:16" ht="23.25" thickBot="1">
      <c r="C1049" s="4"/>
      <c r="D1049" s="10"/>
      <c r="E1049" s="36"/>
      <c r="F1049" s="36"/>
      <c r="G1049" s="36"/>
      <c r="H1049" s="40"/>
      <c r="I1049" s="41" t="str">
        <f>TEXT(+[2]Ponderaciones!A460,"000")</f>
        <v>458</v>
      </c>
      <c r="J1049" s="41" t="str">
        <f>+[2]Ponderaciones!$D460</f>
        <v>Transporte aéreo de carga</v>
      </c>
      <c r="K1049" s="96" t="s">
        <v>1376</v>
      </c>
      <c r="L1049" s="76" t="s">
        <v>1129</v>
      </c>
      <c r="M1049" s="77" t="s">
        <v>1130</v>
      </c>
      <c r="N1049" s="76" t="s">
        <v>1127</v>
      </c>
      <c r="O1049" s="77" t="s">
        <v>1128</v>
      </c>
      <c r="P1049" s="77" t="s">
        <v>1439</v>
      </c>
    </row>
    <row r="1050" spans="3:16" ht="14.1" customHeight="1" thickTop="1">
      <c r="C1050" s="4"/>
      <c r="D1050" s="10"/>
      <c r="E1050" s="158" t="str">
        <f>+[1]CANASTA!C1281</f>
        <v>482 Transporte por ferrocarril</v>
      </c>
      <c r="F1050" s="158"/>
      <c r="G1050" s="158"/>
      <c r="H1050" s="34"/>
      <c r="I1050" s="35"/>
      <c r="J1050" s="124"/>
      <c r="K1050" s="159"/>
      <c r="L1050" s="42"/>
      <c r="M1050" s="43"/>
      <c r="N1050" s="42"/>
      <c r="O1050" s="44"/>
      <c r="P1050" s="43"/>
    </row>
    <row r="1051" spans="3:16" ht="14.1" customHeight="1">
      <c r="C1051" s="4"/>
      <c r="D1051" s="10"/>
      <c r="E1051" s="36"/>
      <c r="F1051" s="37" t="str">
        <f>+[1]CANASTA!D1282</f>
        <v>4821 Transporte por ferrocarril</v>
      </c>
      <c r="G1051" s="37"/>
      <c r="H1051" s="37"/>
      <c r="I1051" s="35"/>
      <c r="J1051" s="124"/>
      <c r="K1051" s="159"/>
      <c r="L1051" s="42"/>
      <c r="M1051" s="43"/>
      <c r="N1051" s="42"/>
      <c r="O1051" s="44"/>
      <c r="P1051" s="43"/>
    </row>
    <row r="1052" spans="3:16" ht="14.1" customHeight="1">
      <c r="C1052" s="4"/>
      <c r="D1052" s="10"/>
      <c r="E1052" s="36"/>
      <c r="F1052" s="36"/>
      <c r="G1052" s="158" t="str">
        <f>+[1]CANASTA!E1283</f>
        <v>48211 Transporte por ferrocarril</v>
      </c>
      <c r="H1052" s="158"/>
      <c r="I1052" s="35"/>
      <c r="J1052" s="124"/>
      <c r="K1052" s="159"/>
      <c r="L1052" s="42"/>
      <c r="M1052" s="43"/>
      <c r="N1052" s="42"/>
      <c r="O1052" s="44"/>
      <c r="P1052" s="43"/>
    </row>
    <row r="1053" spans="3:16" ht="14.1" customHeight="1">
      <c r="C1053" s="4"/>
      <c r="D1053" s="10"/>
      <c r="E1053" s="36"/>
      <c r="F1053" s="36"/>
      <c r="G1053" s="36"/>
      <c r="H1053" s="52" t="str">
        <f>+[1]CANASTA!F1284</f>
        <v>482110 Transporte por ferrocarril</v>
      </c>
      <c r="I1053" s="34"/>
      <c r="J1053" s="34"/>
      <c r="K1053" s="159"/>
      <c r="L1053" s="42"/>
      <c r="M1053" s="43"/>
      <c r="N1053" s="42"/>
      <c r="O1053" s="44"/>
      <c r="P1053" s="43"/>
    </row>
    <row r="1054" spans="3:16" ht="34.5" thickBot="1">
      <c r="C1054" s="4"/>
      <c r="D1054" s="10"/>
      <c r="E1054" s="36"/>
      <c r="F1054" s="36"/>
      <c r="G1054" s="36"/>
      <c r="H1054" s="40"/>
      <c r="I1054" s="41" t="str">
        <f>TEXT(+[2]Ponderaciones!A461,"000")</f>
        <v>459</v>
      </c>
      <c r="J1054" s="41" t="str">
        <f>+[2]Ponderaciones!$D461</f>
        <v>Transporte ferroviario de carga</v>
      </c>
      <c r="K1054" s="96" t="s">
        <v>1376</v>
      </c>
      <c r="L1054" s="76" t="s">
        <v>1131</v>
      </c>
      <c r="M1054" s="77" t="s">
        <v>1132</v>
      </c>
      <c r="N1054" s="76" t="s">
        <v>1133</v>
      </c>
      <c r="O1054" s="77" t="s">
        <v>1134</v>
      </c>
      <c r="P1054" s="77" t="s">
        <v>1439</v>
      </c>
    </row>
    <row r="1055" spans="3:16" ht="14.1" customHeight="1" thickTop="1">
      <c r="C1055" s="4"/>
      <c r="D1055" s="10"/>
      <c r="E1055" s="158" t="str">
        <f>+[1]CANASTA!C1286</f>
        <v>483 Transporte por agua</v>
      </c>
      <c r="F1055" s="158"/>
      <c r="G1055" s="158"/>
      <c r="H1055" s="34"/>
      <c r="I1055" s="35"/>
      <c r="J1055" s="152"/>
      <c r="K1055" s="158"/>
      <c r="L1055" s="42"/>
      <c r="M1055" s="43"/>
      <c r="N1055" s="42"/>
      <c r="O1055" s="44"/>
      <c r="P1055" s="43"/>
    </row>
    <row r="1056" spans="3:16" ht="14.1" customHeight="1">
      <c r="C1056" s="4"/>
      <c r="D1056" s="10"/>
      <c r="E1056" s="36"/>
      <c r="F1056" s="37" t="str">
        <f>+[1]CANASTA!D1287</f>
        <v>4831 Transporte marítimo</v>
      </c>
      <c r="G1056" s="37"/>
      <c r="H1056" s="37"/>
      <c r="I1056" s="35"/>
      <c r="J1056" s="124"/>
      <c r="K1056" s="159"/>
      <c r="L1056" s="42"/>
      <c r="M1056" s="43"/>
      <c r="N1056" s="42"/>
      <c r="O1056" s="44"/>
      <c r="P1056" s="43"/>
    </row>
    <row r="1057" spans="3:18" ht="14.1" customHeight="1">
      <c r="C1057" s="4"/>
      <c r="D1057" s="10"/>
      <c r="E1057" s="36"/>
      <c r="F1057" s="36"/>
      <c r="G1057" s="158" t="str">
        <f>+[1]CANASTA!E1288</f>
        <v>48311 Transporte marítimo</v>
      </c>
      <c r="H1057" s="158"/>
      <c r="I1057" s="35"/>
      <c r="J1057" s="124"/>
      <c r="K1057" s="159"/>
      <c r="L1057" s="42"/>
      <c r="M1057" s="43"/>
      <c r="N1057" s="42"/>
      <c r="O1057" s="44"/>
      <c r="P1057" s="43"/>
    </row>
    <row r="1058" spans="3:18" ht="14.1" customHeight="1">
      <c r="C1058" s="4"/>
      <c r="D1058" s="10"/>
      <c r="E1058" s="36"/>
      <c r="F1058" s="36"/>
      <c r="G1058" s="36"/>
      <c r="H1058" s="52" t="str">
        <f>+[1]CANASTA!F1289</f>
        <v>483111 Transporte marítimo de altura, excepto de petróleo y gas natural</v>
      </c>
      <c r="I1058" s="34"/>
      <c r="J1058" s="52"/>
      <c r="K1058" s="159"/>
      <c r="L1058" s="42"/>
      <c r="M1058" s="43"/>
      <c r="N1058" s="42"/>
      <c r="O1058" s="44"/>
      <c r="P1058" s="43"/>
    </row>
    <row r="1059" spans="3:18" ht="34.5" thickBot="1">
      <c r="C1059" s="4"/>
      <c r="D1059" s="10"/>
      <c r="E1059" s="36"/>
      <c r="F1059" s="36"/>
      <c r="G1059" s="36"/>
      <c r="H1059" s="40"/>
      <c r="I1059" s="41" t="str">
        <f>TEXT(+[2]Ponderaciones!A462,"000")</f>
        <v>460</v>
      </c>
      <c r="J1059" s="41" t="str">
        <f>+[2]Ponderaciones!$D462</f>
        <v>Transporte marítimo de carga</v>
      </c>
      <c r="K1059" s="96" t="s">
        <v>1376</v>
      </c>
      <c r="L1059" s="76" t="s">
        <v>1135</v>
      </c>
      <c r="M1059" s="77" t="s">
        <v>1136</v>
      </c>
      <c r="N1059" s="76" t="s">
        <v>1137</v>
      </c>
      <c r="O1059" s="77" t="s">
        <v>1138</v>
      </c>
      <c r="P1059" s="77" t="s">
        <v>1439</v>
      </c>
    </row>
    <row r="1060" spans="3:18" ht="14.1" customHeight="1" thickTop="1">
      <c r="C1060" s="4"/>
      <c r="D1060" s="10"/>
      <c r="E1060" s="158" t="str">
        <f>+[1]CANASTA!C1291</f>
        <v>484 Autotransporte de carga</v>
      </c>
      <c r="F1060" s="158"/>
      <c r="G1060" s="158"/>
      <c r="H1060" s="34"/>
      <c r="I1060" s="35"/>
      <c r="J1060" s="124"/>
      <c r="K1060" s="159"/>
      <c r="L1060" s="42"/>
      <c r="M1060" s="43"/>
      <c r="N1060" s="42"/>
      <c r="O1060" s="44"/>
      <c r="P1060" s="43"/>
    </row>
    <row r="1061" spans="3:18" ht="14.1" customHeight="1">
      <c r="C1061" s="4"/>
      <c r="D1061" s="10"/>
      <c r="E1061" s="36"/>
      <c r="F1061" s="37" t="str">
        <f>+[1]CANASTA!D1292</f>
        <v>4841 Autotransporte de carga general</v>
      </c>
      <c r="G1061" s="37"/>
      <c r="H1061" s="37"/>
      <c r="I1061" s="35"/>
      <c r="J1061" s="124"/>
      <c r="K1061" s="159"/>
      <c r="L1061" s="42"/>
      <c r="M1061" s="43"/>
      <c r="N1061" s="42"/>
      <c r="O1061" s="44"/>
      <c r="P1061" s="43"/>
      <c r="R1061" s="24"/>
    </row>
    <row r="1062" spans="3:18" ht="14.1" customHeight="1">
      <c r="C1062" s="4"/>
      <c r="D1062" s="10"/>
      <c r="E1062" s="36"/>
      <c r="F1062" s="36"/>
      <c r="G1062" s="158" t="str">
        <f>+[1]CANASTA!E1293</f>
        <v xml:space="preserve">48412 Autotransporte foráneo de carga general </v>
      </c>
      <c r="H1062" s="158"/>
      <c r="I1062" s="126"/>
      <c r="J1062" s="126"/>
      <c r="K1062" s="127"/>
      <c r="L1062" s="42"/>
      <c r="M1062" s="43"/>
      <c r="N1062" s="42"/>
      <c r="O1062" s="44"/>
      <c r="P1062" s="43"/>
      <c r="R1062" s="24"/>
    </row>
    <row r="1063" spans="3:18" ht="14.1" customHeight="1">
      <c r="C1063" s="4"/>
      <c r="D1063" s="10"/>
      <c r="E1063" s="36"/>
      <c r="F1063" s="36"/>
      <c r="G1063" s="36"/>
      <c r="H1063" s="52" t="str">
        <f>+[1]CANASTA!F1294</f>
        <v>484129 Otro autotransporte foráneo de carga general</v>
      </c>
      <c r="I1063" s="34"/>
      <c r="J1063" s="34"/>
      <c r="K1063" s="159"/>
      <c r="L1063" s="42"/>
      <c r="M1063" s="43"/>
      <c r="N1063" s="42"/>
      <c r="O1063" s="44"/>
      <c r="P1063" s="43"/>
      <c r="R1063" s="24"/>
    </row>
    <row r="1064" spans="3:18" ht="23.25" thickBot="1">
      <c r="C1064" s="4"/>
      <c r="D1064" s="10"/>
      <c r="E1064" s="36"/>
      <c r="F1064" s="36"/>
      <c r="G1064" s="36"/>
      <c r="H1064" s="40"/>
      <c r="I1064" s="41" t="str">
        <f>TEXT(+[2]Ponderaciones!A463,"000")</f>
        <v>461</v>
      </c>
      <c r="J1064" s="41" t="str">
        <f>+[2]Ponderaciones!$D463</f>
        <v>Autotransporte de carga general</v>
      </c>
      <c r="K1064" s="96" t="s">
        <v>1376</v>
      </c>
      <c r="L1064" s="76" t="s">
        <v>1139</v>
      </c>
      <c r="M1064" s="77" t="s">
        <v>1140</v>
      </c>
      <c r="N1064" s="76" t="s">
        <v>1141</v>
      </c>
      <c r="O1064" s="77" t="s">
        <v>1142</v>
      </c>
      <c r="P1064" s="77" t="s">
        <v>1439</v>
      </c>
    </row>
    <row r="1065" spans="3:18" ht="14.1" customHeight="1" thickTop="1">
      <c r="C1065" s="4"/>
      <c r="D1065" s="10"/>
      <c r="E1065" s="158" t="str">
        <f>+[1]CANASTA!C1307</f>
        <v>485 Transporte terrestre de pasajeros, excepto por ferrocarril</v>
      </c>
      <c r="F1065" s="158"/>
      <c r="G1065" s="158"/>
      <c r="H1065" s="34"/>
      <c r="I1065" s="126"/>
      <c r="J1065" s="126"/>
      <c r="K1065" s="127"/>
      <c r="L1065" s="42"/>
      <c r="M1065" s="43"/>
      <c r="N1065" s="42"/>
      <c r="O1065" s="44"/>
      <c r="P1065" s="43"/>
    </row>
    <row r="1066" spans="3:18" ht="14.1" customHeight="1">
      <c r="C1066" s="4"/>
      <c r="D1066" s="10"/>
      <c r="E1066" s="36"/>
      <c r="F1066" s="37" t="str">
        <f>+[1]CANASTA!D1308</f>
        <v>4851 Transporte colectivo urbano y suburbano de pasajeros de ruta fija</v>
      </c>
      <c r="G1066" s="37"/>
      <c r="H1066" s="37"/>
      <c r="I1066" s="37"/>
      <c r="J1066" s="37"/>
      <c r="K1066" s="95"/>
      <c r="L1066" s="42"/>
      <c r="M1066" s="43"/>
      <c r="N1066" s="42"/>
      <c r="O1066" s="44"/>
      <c r="P1066" s="43"/>
    </row>
    <row r="1067" spans="3:18" ht="14.1" customHeight="1">
      <c r="C1067" s="4"/>
      <c r="D1067" s="10"/>
      <c r="E1067" s="36"/>
      <c r="F1067" s="36"/>
      <c r="G1067" s="158" t="str">
        <f>+[1]CANASTA!E1309</f>
        <v>48511 Transporte colectivo urbano y suburbano de pasajeros de ruta fija</v>
      </c>
      <c r="H1067" s="158"/>
      <c r="I1067" s="126"/>
      <c r="J1067" s="126"/>
      <c r="K1067" s="127"/>
      <c r="L1067" s="42"/>
      <c r="M1067" s="43"/>
      <c r="N1067" s="42"/>
      <c r="O1067" s="44"/>
      <c r="P1067" s="43"/>
    </row>
    <row r="1068" spans="3:18" ht="14.1" customHeight="1">
      <c r="C1068" s="4"/>
      <c r="D1068" s="10"/>
      <c r="E1068" s="36"/>
      <c r="F1068" s="36"/>
      <c r="G1068" s="36"/>
      <c r="H1068" s="52" t="str">
        <f>+[1]CANASTA!F1310</f>
        <v>485111 Transporte colectivo urbano y suburbano de pasajeros en autobuses de ruta fija</v>
      </c>
      <c r="I1068" s="34"/>
      <c r="J1068" s="34"/>
      <c r="K1068" s="159"/>
      <c r="L1068" s="42"/>
      <c r="M1068" s="43"/>
      <c r="N1068" s="42"/>
      <c r="O1068" s="44"/>
      <c r="P1068" s="43"/>
    </row>
    <row r="1069" spans="3:18" ht="23.25" thickBot="1">
      <c r="C1069" s="4"/>
      <c r="D1069" s="10"/>
      <c r="E1069" s="36"/>
      <c r="F1069" s="36"/>
      <c r="G1069" s="36"/>
      <c r="H1069" s="40"/>
      <c r="I1069" s="41" t="str">
        <f>TEXT(+[2]Ponderaciones!A464,"000")</f>
        <v>462</v>
      </c>
      <c r="J1069" s="41" t="str">
        <f>+[2]Ponderaciones!$D464</f>
        <v>Autobús urbano</v>
      </c>
      <c r="K1069" s="96" t="s">
        <v>1376</v>
      </c>
      <c r="L1069" s="76" t="s">
        <v>1143</v>
      </c>
      <c r="M1069" s="77" t="s">
        <v>1144</v>
      </c>
      <c r="N1069" s="76" t="s">
        <v>1145</v>
      </c>
      <c r="O1069" s="77" t="s">
        <v>1146</v>
      </c>
      <c r="P1069" s="77" t="s">
        <v>1439</v>
      </c>
    </row>
    <row r="1070" spans="3:18" ht="14.1" customHeight="1" thickTop="1">
      <c r="C1070" s="4"/>
      <c r="D1070" s="10"/>
      <c r="E1070" s="36"/>
      <c r="F1070" s="36"/>
      <c r="G1070" s="36"/>
      <c r="H1070" s="52" t="str">
        <f>+[1]CANASTA!F1312</f>
        <v>485112 Transporte colectivo urbano y suburbano de pasajeros en automóviles de ruta fija</v>
      </c>
      <c r="I1070" s="34"/>
      <c r="J1070" s="34"/>
      <c r="K1070" s="159"/>
      <c r="L1070" s="42"/>
      <c r="M1070" s="43"/>
      <c r="N1070" s="42"/>
      <c r="O1070" s="44"/>
      <c r="P1070" s="43"/>
    </row>
    <row r="1071" spans="3:18" ht="23.25" thickBot="1">
      <c r="C1071" s="4"/>
      <c r="D1071" s="10"/>
      <c r="E1071" s="36"/>
      <c r="F1071" s="36"/>
      <c r="G1071" s="36"/>
      <c r="H1071" s="40"/>
      <c r="I1071" s="41" t="str">
        <f>TEXT(+[2]Ponderaciones!A465,"000")</f>
        <v>463</v>
      </c>
      <c r="J1071" s="41" t="str">
        <f>+[2]Ponderaciones!$D465</f>
        <v>Colectivo</v>
      </c>
      <c r="K1071" s="96" t="s">
        <v>1376</v>
      </c>
      <c r="L1071" s="76" t="s">
        <v>1147</v>
      </c>
      <c r="M1071" s="77" t="s">
        <v>1149</v>
      </c>
      <c r="N1071" s="76" t="s">
        <v>1151</v>
      </c>
      <c r="O1071" s="77" t="s">
        <v>1152</v>
      </c>
      <c r="P1071" s="77" t="s">
        <v>1439</v>
      </c>
    </row>
    <row r="1072" spans="3:18" ht="14.1" customHeight="1" thickTop="1">
      <c r="C1072" s="4"/>
      <c r="D1072" s="10"/>
      <c r="E1072" s="36"/>
      <c r="F1072" s="36"/>
      <c r="G1072" s="36"/>
      <c r="H1072" s="52" t="str">
        <f>+[1]CANASTA!F1314</f>
        <v>485114 Transporte colectivo urbano y suburbano de pasajeros en metro</v>
      </c>
      <c r="I1072" s="34"/>
      <c r="J1072" s="34"/>
      <c r="K1072" s="159"/>
      <c r="L1072" s="42"/>
      <c r="M1072" s="43"/>
      <c r="N1072" s="42"/>
      <c r="O1072" s="44"/>
      <c r="P1072" s="43"/>
    </row>
    <row r="1073" spans="3:16" ht="34.5" thickBot="1">
      <c r="C1073" s="4"/>
      <c r="D1073" s="10"/>
      <c r="E1073" s="36"/>
      <c r="F1073" s="36"/>
      <c r="G1073" s="36"/>
      <c r="H1073" s="40"/>
      <c r="I1073" s="41" t="str">
        <f>TEXT(+[2]Ponderaciones!A466,"000")</f>
        <v>464</v>
      </c>
      <c r="J1073" s="41" t="str">
        <f>+[2]Ponderaciones!$D466</f>
        <v>Metro o transporte eléctrico</v>
      </c>
      <c r="K1073" s="96" t="s">
        <v>1376</v>
      </c>
      <c r="L1073" s="76" t="s">
        <v>1148</v>
      </c>
      <c r="M1073" s="77" t="s">
        <v>1150</v>
      </c>
      <c r="N1073" s="76" t="s">
        <v>1153</v>
      </c>
      <c r="O1073" s="77" t="s">
        <v>1154</v>
      </c>
      <c r="P1073" s="77" t="s">
        <v>1439</v>
      </c>
    </row>
    <row r="1074" spans="3:16" ht="14.1" customHeight="1" thickTop="1">
      <c r="C1074" s="4"/>
      <c r="D1074" s="10"/>
      <c r="E1074" s="36"/>
      <c r="F1074" s="37" t="str">
        <f>+[1]CANASTA!D1316</f>
        <v>4852 Transporte colectivo foráneo de pasajeros de ruta fija</v>
      </c>
      <c r="G1074" s="37"/>
      <c r="H1074" s="37"/>
      <c r="I1074" s="37"/>
      <c r="J1074" s="37"/>
      <c r="K1074" s="95"/>
      <c r="L1074" s="42"/>
      <c r="M1074" s="43"/>
      <c r="N1074" s="42"/>
      <c r="O1074" s="44"/>
      <c r="P1074" s="43"/>
    </row>
    <row r="1075" spans="3:16" ht="14.1" customHeight="1">
      <c r="C1075" s="4"/>
      <c r="D1075" s="10"/>
      <c r="E1075" s="36"/>
      <c r="F1075" s="36"/>
      <c r="G1075" s="158" t="str">
        <f>+[1]CANASTA!E1317</f>
        <v>48521 Transporte colectivo foráneo de pasajeros de ruta fija</v>
      </c>
      <c r="H1075" s="158"/>
      <c r="I1075" s="126"/>
      <c r="J1075" s="126"/>
      <c r="K1075" s="127"/>
      <c r="L1075" s="42"/>
      <c r="M1075" s="43"/>
      <c r="N1075" s="42"/>
      <c r="O1075" s="44"/>
      <c r="P1075" s="43"/>
    </row>
    <row r="1076" spans="3:16" ht="14.1" customHeight="1">
      <c r="C1076" s="4"/>
      <c r="D1076" s="10"/>
      <c r="E1076" s="36"/>
      <c r="F1076" s="36"/>
      <c r="G1076" s="36"/>
      <c r="H1076" s="52" t="str">
        <f>+[1]CANASTA!F1318</f>
        <v>485210 Transporte colectivo foráneo de pasajeros de ruta fija</v>
      </c>
      <c r="I1076" s="34"/>
      <c r="J1076" s="34"/>
      <c r="K1076" s="159"/>
      <c r="L1076" s="42"/>
      <c r="M1076" s="43"/>
      <c r="N1076" s="42"/>
      <c r="O1076" s="44"/>
      <c r="P1076" s="43"/>
    </row>
    <row r="1077" spans="3:16" ht="23.25" thickBot="1">
      <c r="C1077" s="4"/>
      <c r="D1077" s="10"/>
      <c r="E1077" s="36"/>
      <c r="F1077" s="36"/>
      <c r="G1077" s="36"/>
      <c r="H1077" s="40"/>
      <c r="I1077" s="41" t="str">
        <f>TEXT(+[2]Ponderaciones!A467,"000")</f>
        <v>465</v>
      </c>
      <c r="J1077" s="41" t="str">
        <f>+[2]Ponderaciones!$D467</f>
        <v>Autobús foráneo</v>
      </c>
      <c r="K1077" s="96" t="s">
        <v>1376</v>
      </c>
      <c r="L1077" s="76" t="s">
        <v>1155</v>
      </c>
      <c r="M1077" s="77" t="s">
        <v>1156</v>
      </c>
      <c r="N1077" s="76" t="s">
        <v>1145</v>
      </c>
      <c r="O1077" s="77" t="s">
        <v>1146</v>
      </c>
      <c r="P1077" s="77" t="s">
        <v>1439</v>
      </c>
    </row>
    <row r="1078" spans="3:16" ht="14.1" customHeight="1" thickTop="1">
      <c r="C1078" s="4"/>
      <c r="D1078" s="10"/>
      <c r="E1078" s="36"/>
      <c r="F1078" s="37" t="str">
        <f>+[1]CANASTA!D1320</f>
        <v>4853 Servicio de taxis y limusinas</v>
      </c>
      <c r="G1078" s="37"/>
      <c r="H1078" s="37"/>
      <c r="I1078" s="35"/>
      <c r="J1078" s="124"/>
      <c r="K1078" s="159"/>
      <c r="L1078" s="42"/>
      <c r="M1078" s="43"/>
      <c r="N1078" s="42"/>
      <c r="O1078" s="44"/>
      <c r="P1078" s="43"/>
    </row>
    <row r="1079" spans="3:16" ht="14.1" customHeight="1">
      <c r="C1079" s="4"/>
      <c r="D1079" s="10"/>
      <c r="E1079" s="36"/>
      <c r="F1079" s="36"/>
      <c r="G1079" s="158" t="str">
        <f>+[1]CANASTA!E1321</f>
        <v>48531 Servicio de taxis</v>
      </c>
      <c r="H1079" s="158"/>
      <c r="I1079" s="35"/>
      <c r="J1079" s="124"/>
      <c r="K1079" s="159"/>
      <c r="L1079" s="42"/>
      <c r="M1079" s="43"/>
      <c r="N1079" s="42"/>
      <c r="O1079" s="44"/>
      <c r="P1079" s="43"/>
    </row>
    <row r="1080" spans="3:16" ht="14.1" customHeight="1">
      <c r="C1080" s="4"/>
      <c r="D1080" s="10"/>
      <c r="E1080" s="36"/>
      <c r="F1080" s="36"/>
      <c r="G1080" s="36"/>
      <c r="H1080" s="52" t="str">
        <f>+[1]CANASTA!F1322</f>
        <v>485312 Transporte de pasajeros en taxis de ruletero</v>
      </c>
      <c r="I1080" s="34"/>
      <c r="J1080" s="34"/>
      <c r="K1080" s="159"/>
      <c r="L1080" s="42"/>
      <c r="M1080" s="43"/>
      <c r="N1080" s="42"/>
      <c r="O1080" s="44"/>
      <c r="P1080" s="43"/>
    </row>
    <row r="1081" spans="3:16" ht="23.25" thickBot="1">
      <c r="C1081" s="4"/>
      <c r="D1081" s="10"/>
      <c r="E1081" s="36"/>
      <c r="F1081" s="36"/>
      <c r="G1081" s="36"/>
      <c r="H1081" s="40"/>
      <c r="I1081" s="41" t="str">
        <f>TEXT(+[2]Ponderaciones!A468,"000")</f>
        <v>466</v>
      </c>
      <c r="J1081" s="41" t="str">
        <f>+[2]Ponderaciones!$D468</f>
        <v>Taxis ruletero</v>
      </c>
      <c r="K1081" s="96" t="s">
        <v>1376</v>
      </c>
      <c r="L1081" s="76" t="s">
        <v>1157</v>
      </c>
      <c r="M1081" s="77" t="s">
        <v>1158</v>
      </c>
      <c r="N1081" s="76" t="s">
        <v>1151</v>
      </c>
      <c r="O1081" s="77" t="s">
        <v>1152</v>
      </c>
      <c r="P1081" s="77" t="s">
        <v>1439</v>
      </c>
    </row>
    <row r="1082" spans="3:16" ht="14.1" customHeight="1" thickTop="1">
      <c r="C1082" s="4"/>
      <c r="D1082" s="10"/>
      <c r="E1082" s="158" t="str">
        <f>+[1]CANASTA!C1324</f>
        <v>487 Transporte turístico</v>
      </c>
      <c r="F1082" s="158"/>
      <c r="G1082" s="158"/>
      <c r="H1082" s="34"/>
      <c r="I1082" s="152"/>
      <c r="J1082" s="152"/>
      <c r="K1082" s="158"/>
      <c r="L1082" s="42"/>
      <c r="M1082" s="43"/>
      <c r="N1082" s="42"/>
      <c r="O1082" s="44"/>
      <c r="P1082" s="43"/>
    </row>
    <row r="1083" spans="3:16" ht="14.1" customHeight="1">
      <c r="C1083" s="4"/>
      <c r="D1083" s="10"/>
      <c r="E1083" s="36"/>
      <c r="F1083" s="37" t="str">
        <f>+[1]CANASTA!D1325</f>
        <v>4871 Transporte turístico por tierra</v>
      </c>
      <c r="G1083" s="37"/>
      <c r="H1083" s="37"/>
      <c r="I1083" s="35"/>
      <c r="J1083" s="124"/>
      <c r="K1083" s="159"/>
      <c r="L1083" s="42"/>
      <c r="M1083" s="43"/>
      <c r="N1083" s="42"/>
      <c r="O1083" s="44"/>
      <c r="P1083" s="43"/>
    </row>
    <row r="1084" spans="3:16" ht="14.1" customHeight="1">
      <c r="C1084" s="4"/>
      <c r="D1084" s="10"/>
      <c r="E1084" s="36"/>
      <c r="F1084" s="36"/>
      <c r="G1084" s="158" t="str">
        <f>+[1]CANASTA!E1326</f>
        <v>48711 Transporte turístico por tierra</v>
      </c>
      <c r="H1084" s="158"/>
      <c r="I1084" s="126"/>
      <c r="J1084" s="126"/>
      <c r="K1084" s="127"/>
      <c r="L1084" s="42"/>
      <c r="M1084" s="43"/>
      <c r="N1084" s="42"/>
      <c r="O1084" s="44"/>
      <c r="P1084" s="43"/>
    </row>
    <row r="1085" spans="3:16" ht="14.1" customHeight="1">
      <c r="C1085" s="4"/>
      <c r="D1085" s="10"/>
      <c r="E1085" s="36"/>
      <c r="F1085" s="36"/>
      <c r="G1085" s="36"/>
      <c r="H1085" s="52" t="str">
        <f>+[1]CANASTA!F1327</f>
        <v>487110 Transporte turístico por tierra</v>
      </c>
      <c r="I1085" s="34"/>
      <c r="J1085" s="34"/>
      <c r="K1085" s="159"/>
      <c r="L1085" s="42"/>
      <c r="M1085" s="43"/>
      <c r="N1085" s="42"/>
      <c r="O1085" s="44"/>
      <c r="P1085" s="43"/>
    </row>
    <row r="1086" spans="3:16" ht="27.75" customHeight="1" thickBot="1">
      <c r="C1086" s="4"/>
      <c r="D1086" s="10"/>
      <c r="E1086" s="36"/>
      <c r="F1086" s="36"/>
      <c r="G1086" s="36"/>
      <c r="H1086" s="40"/>
      <c r="I1086" s="41" t="str">
        <f>TEXT(+[2]Ponderaciones!A469,"000")</f>
        <v>467</v>
      </c>
      <c r="J1086" s="41" t="str">
        <f>+[2]Ponderaciones!$D469</f>
        <v>Transporte turístico terrestre</v>
      </c>
      <c r="K1086" s="98" t="s">
        <v>1377</v>
      </c>
      <c r="L1086" s="76"/>
      <c r="M1086" s="77"/>
      <c r="N1086" s="45"/>
      <c r="O1086" s="47"/>
      <c r="P1086" s="46"/>
    </row>
    <row r="1087" spans="3:16" ht="14.1" customHeight="1" thickTop="1">
      <c r="C1087" s="4"/>
      <c r="D1087" s="10"/>
      <c r="E1087" s="158" t="str">
        <f>+[1]CANASTA!C1329</f>
        <v>488 Servicios relacionados con el transporte</v>
      </c>
      <c r="F1087" s="158"/>
      <c r="G1087" s="158"/>
      <c r="H1087" s="34"/>
      <c r="I1087" s="35"/>
      <c r="J1087" s="124"/>
      <c r="K1087" s="159"/>
      <c r="L1087" s="42"/>
      <c r="M1087" s="43"/>
      <c r="N1087" s="42"/>
      <c r="O1087" s="44"/>
      <c r="P1087" s="43"/>
    </row>
    <row r="1088" spans="3:16" ht="14.1" customHeight="1">
      <c r="C1088" s="4"/>
      <c r="D1088" s="10"/>
      <c r="E1088" s="36"/>
      <c r="F1088" s="37" t="str">
        <f>+[1]CANASTA!D1330</f>
        <v>4881 Servicios relacionados con el transporte aéreo</v>
      </c>
      <c r="G1088" s="37"/>
      <c r="H1088" s="37"/>
      <c r="I1088" s="37"/>
      <c r="J1088" s="37"/>
      <c r="K1088" s="95"/>
      <c r="L1088" s="42"/>
      <c r="M1088" s="43"/>
      <c r="N1088" s="42"/>
      <c r="O1088" s="44"/>
      <c r="P1088" s="43"/>
    </row>
    <row r="1089" spans="3:16" ht="14.1" customHeight="1">
      <c r="C1089" s="4"/>
      <c r="D1089" s="10"/>
      <c r="E1089" s="36"/>
      <c r="F1089" s="36"/>
      <c r="G1089" s="158" t="str">
        <f>+[1]CANASTA!E1331</f>
        <v>48811 Operaciones aeroportuarias</v>
      </c>
      <c r="H1089" s="158"/>
      <c r="I1089" s="34"/>
      <c r="J1089" s="34"/>
      <c r="K1089" s="159"/>
      <c r="L1089" s="42"/>
      <c r="M1089" s="43"/>
      <c r="N1089" s="42"/>
      <c r="O1089" s="44"/>
      <c r="P1089" s="43"/>
    </row>
    <row r="1090" spans="3:16" ht="14.1" customHeight="1">
      <c r="C1090" s="4"/>
      <c r="D1090" s="10"/>
      <c r="E1090" s="36"/>
      <c r="F1090" s="36"/>
      <c r="G1090" s="36"/>
      <c r="H1090" s="52" t="str">
        <f>+[1]CANASTA!F1332</f>
        <v>488111 Servicios a la navegación aérea</v>
      </c>
      <c r="I1090" s="34"/>
      <c r="J1090" s="34"/>
      <c r="K1090" s="159"/>
      <c r="L1090" s="42"/>
      <c r="M1090" s="43"/>
      <c r="N1090" s="42"/>
      <c r="O1090" s="44"/>
      <c r="P1090" s="43"/>
    </row>
    <row r="1091" spans="3:16" ht="34.5" thickBot="1">
      <c r="C1091" s="4"/>
      <c r="D1091" s="10"/>
      <c r="E1091" s="36"/>
      <c r="F1091" s="36"/>
      <c r="G1091" s="36"/>
      <c r="H1091" s="40"/>
      <c r="I1091" s="41" t="str">
        <f>TEXT(+[2]Ponderaciones!A470,"000")</f>
        <v>468</v>
      </c>
      <c r="J1091" s="41" t="str">
        <f>+[2]Ponderaciones!$D470</f>
        <v>Tránsito aéreo y servicios a la navegación aérea</v>
      </c>
      <c r="K1091" s="98" t="s">
        <v>1377</v>
      </c>
      <c r="L1091" s="76"/>
      <c r="M1091" s="77"/>
      <c r="N1091" s="45"/>
      <c r="O1091" s="47"/>
      <c r="P1091" s="46"/>
    </row>
    <row r="1092" spans="3:16" ht="14.1" customHeight="1" thickTop="1">
      <c r="C1092" s="4"/>
      <c r="D1092" s="10"/>
      <c r="E1092" s="36"/>
      <c r="F1092" s="36"/>
      <c r="G1092" s="36"/>
      <c r="H1092" s="52" t="str">
        <f>+[1]CANASTA!F1334</f>
        <v>488112 Administración de aeropuertos y helipuertos</v>
      </c>
      <c r="I1092" s="34"/>
      <c r="J1092" s="34"/>
      <c r="K1092" s="159"/>
      <c r="L1092" s="42"/>
      <c r="M1092" s="43"/>
      <c r="N1092" s="42"/>
      <c r="O1092" s="44"/>
      <c r="P1092" s="43"/>
    </row>
    <row r="1093" spans="3:16" ht="23.25" thickBot="1">
      <c r="C1093" s="4"/>
      <c r="D1093" s="10"/>
      <c r="E1093" s="36"/>
      <c r="F1093" s="36"/>
      <c r="G1093" s="36"/>
      <c r="H1093" s="40"/>
      <c r="I1093" s="41" t="str">
        <f>TEXT(+[2]Ponderaciones!A471,"000")</f>
        <v>469</v>
      </c>
      <c r="J1093" s="41" t="str">
        <f>+[2]Ponderaciones!$D471</f>
        <v>Tarifa de uso de aeropuerto</v>
      </c>
      <c r="K1093" s="96" t="s">
        <v>1376</v>
      </c>
      <c r="L1093" s="76" t="s">
        <v>1159</v>
      </c>
      <c r="M1093" s="77" t="s">
        <v>1160</v>
      </c>
      <c r="N1093" s="76" t="s">
        <v>1161</v>
      </c>
      <c r="O1093" s="77" t="s">
        <v>1162</v>
      </c>
      <c r="P1093" s="77" t="s">
        <v>1439</v>
      </c>
    </row>
    <row r="1094" spans="3:16" ht="39.75" customHeight="1" thickTop="1" thickBot="1">
      <c r="C1094" s="4"/>
      <c r="D1094" s="10"/>
      <c r="E1094" s="36"/>
      <c r="F1094" s="36"/>
      <c r="G1094" s="36"/>
      <c r="H1094" s="40"/>
      <c r="I1094" s="41" t="str">
        <f>TEXT(+[2]Ponderaciones!A472,"000")</f>
        <v>470</v>
      </c>
      <c r="J1094" s="41" t="str">
        <f>+[2]Ponderaciones!$D472</f>
        <v>Carga y descarga de mercancías aérea</v>
      </c>
      <c r="K1094" s="138" t="s">
        <v>1377</v>
      </c>
      <c r="L1094" s="87"/>
      <c r="M1094" s="88"/>
      <c r="N1094" s="87"/>
      <c r="O1094" s="139"/>
      <c r="P1094" s="88"/>
    </row>
    <row r="1095" spans="3:16" thickTop="1">
      <c r="C1095" s="4"/>
      <c r="D1095" s="10"/>
      <c r="E1095" s="10"/>
      <c r="F1095" s="37" t="str">
        <f>+[1]CANASTA!D1337</f>
        <v>4883 Servicios relacionados con el transporte por agua</v>
      </c>
      <c r="G1095" s="37"/>
      <c r="H1095" s="37"/>
      <c r="I1095" s="37"/>
      <c r="J1095" s="37"/>
      <c r="K1095" s="42"/>
      <c r="L1095" s="42"/>
      <c r="M1095" s="42"/>
      <c r="N1095" s="42"/>
      <c r="O1095" s="44"/>
      <c r="P1095" s="43"/>
    </row>
    <row r="1096" spans="3:16" ht="15">
      <c r="C1096" s="4"/>
      <c r="D1096" s="10"/>
      <c r="E1096" s="10"/>
      <c r="F1096" s="36"/>
      <c r="G1096" s="158" t="str">
        <f>+[1]CANASTA!E1341</f>
        <v>48832 Servicios de carga y descarga para el transporte por agua</v>
      </c>
      <c r="H1096" s="158"/>
      <c r="I1096" s="126"/>
      <c r="J1096" s="126"/>
      <c r="K1096" s="127"/>
      <c r="L1096" s="42"/>
      <c r="M1096" s="43"/>
      <c r="N1096" s="42"/>
      <c r="O1096" s="44"/>
      <c r="P1096" s="43"/>
    </row>
    <row r="1097" spans="3:16" ht="15">
      <c r="C1097" s="4"/>
      <c r="D1097" s="10"/>
      <c r="E1097" s="10"/>
      <c r="F1097" s="36"/>
      <c r="G1097" s="36"/>
      <c r="H1097" s="52" t="str">
        <f>+[1]CANASTA!F1342</f>
        <v>488320 Servicios de carga y descarga para el transporte por agua</v>
      </c>
      <c r="I1097" s="34"/>
      <c r="J1097" s="34"/>
      <c r="K1097" s="159"/>
      <c r="L1097" s="42"/>
      <c r="M1097" s="43"/>
      <c r="N1097" s="42"/>
      <c r="O1097" s="44"/>
      <c r="P1097" s="43"/>
    </row>
    <row r="1098" spans="3:16" ht="23.25" thickBot="1">
      <c r="C1098" s="4"/>
      <c r="D1098" s="10"/>
      <c r="E1098" s="10"/>
      <c r="F1098" s="36"/>
      <c r="G1098" s="36"/>
      <c r="H1098" s="40"/>
      <c r="I1098" s="41" t="str">
        <f>TEXT(+[2]Ponderaciones!A473,"000")</f>
        <v>471</v>
      </c>
      <c r="J1098" s="41" t="str">
        <f>+[2]Ponderaciones!$D473</f>
        <v xml:space="preserve">Tarifas de uso de puertos </v>
      </c>
      <c r="K1098" s="98" t="s">
        <v>1377</v>
      </c>
      <c r="L1098" s="76"/>
      <c r="M1098" s="77"/>
      <c r="N1098" s="45"/>
      <c r="O1098" s="47"/>
      <c r="P1098" s="46"/>
    </row>
    <row r="1099" spans="3:16" ht="14.1" customHeight="1" thickTop="1">
      <c r="C1099" s="4"/>
      <c r="D1099" s="10"/>
      <c r="E1099" s="10"/>
      <c r="F1099" s="37" t="str">
        <f>+[1]CANASTA!D1346</f>
        <v>4884 Servicios relacionados con el transporte por carretera</v>
      </c>
      <c r="G1099" s="37"/>
      <c r="H1099" s="37"/>
      <c r="I1099" s="37"/>
      <c r="J1099" s="37"/>
      <c r="K1099" s="95"/>
      <c r="L1099" s="42"/>
      <c r="M1099" s="43"/>
      <c r="N1099" s="42"/>
      <c r="O1099" s="44"/>
      <c r="P1099" s="43"/>
    </row>
    <row r="1100" spans="3:16" ht="14.1" customHeight="1">
      <c r="C1100" s="4"/>
      <c r="D1100" s="10"/>
      <c r="E1100" s="10"/>
      <c r="F1100" s="36"/>
      <c r="G1100" s="158" t="str">
        <f>+[1]CANASTA!E1347</f>
        <v>48849 Otros servicios relacionados con el transporte por carretera</v>
      </c>
      <c r="H1100" s="158"/>
      <c r="I1100" s="126"/>
      <c r="J1100" s="126"/>
      <c r="K1100" s="127"/>
      <c r="L1100" s="42"/>
      <c r="M1100" s="43"/>
      <c r="N1100" s="42"/>
      <c r="O1100" s="44"/>
      <c r="P1100" s="43"/>
    </row>
    <row r="1101" spans="3:16" ht="14.1" customHeight="1">
      <c r="C1101" s="4"/>
      <c r="D1101" s="10"/>
      <c r="E1101" s="10"/>
      <c r="F1101" s="36"/>
      <c r="G1101" s="36"/>
      <c r="H1101" s="52" t="str">
        <f>+[1]CANASTA!F1348</f>
        <v>488492 Servicios de administración de carreteras, puentes y servicios auxiliares</v>
      </c>
      <c r="I1101" s="34"/>
      <c r="J1101" s="34"/>
      <c r="K1101" s="159"/>
      <c r="L1101" s="42"/>
      <c r="M1101" s="43"/>
      <c r="N1101" s="42"/>
      <c r="O1101" s="44"/>
      <c r="P1101" s="43"/>
    </row>
    <row r="1102" spans="3:16" ht="23.25" thickBot="1">
      <c r="C1102" s="4"/>
      <c r="D1102" s="10"/>
      <c r="E1102" s="10"/>
      <c r="F1102" s="36"/>
      <c r="G1102" s="36"/>
      <c r="H1102" s="40"/>
      <c r="I1102" s="41" t="str">
        <f>TEXT(+[2]Ponderaciones!A474,"000")</f>
        <v>472</v>
      </c>
      <c r="J1102" s="41" t="str">
        <f>+[2]Ponderaciones!$D474</f>
        <v>Peaje de autobuses</v>
      </c>
      <c r="K1102" s="96" t="s">
        <v>1376</v>
      </c>
      <c r="L1102" s="76" t="s">
        <v>1163</v>
      </c>
      <c r="M1102" s="77" t="s">
        <v>1166</v>
      </c>
      <c r="N1102" s="76" t="s">
        <v>1161</v>
      </c>
      <c r="O1102" s="77" t="s">
        <v>1162</v>
      </c>
      <c r="P1102" s="77" t="s">
        <v>1439</v>
      </c>
    </row>
    <row r="1103" spans="3:16" ht="24" thickTop="1" thickBot="1">
      <c r="C1103" s="4"/>
      <c r="D1103" s="10"/>
      <c r="E1103" s="10"/>
      <c r="F1103" s="36"/>
      <c r="G1103" s="36"/>
      <c r="H1103" s="40"/>
      <c r="I1103" s="41" t="str">
        <f>TEXT(+[2]Ponderaciones!A475,"000")</f>
        <v>473</v>
      </c>
      <c r="J1103" s="41" t="str">
        <f>+[2]Ponderaciones!$D475</f>
        <v>Peaje de automóviles</v>
      </c>
      <c r="K1103" s="96" t="s">
        <v>1376</v>
      </c>
      <c r="L1103" s="79" t="s">
        <v>1164</v>
      </c>
      <c r="M1103" s="80" t="s">
        <v>1167</v>
      </c>
      <c r="N1103" s="79" t="s">
        <v>1161</v>
      </c>
      <c r="O1103" s="80" t="s">
        <v>1162</v>
      </c>
      <c r="P1103" s="77" t="s">
        <v>1439</v>
      </c>
    </row>
    <row r="1104" spans="3:16" ht="24" thickTop="1" thickBot="1">
      <c r="C1104" s="4"/>
      <c r="D1104" s="10"/>
      <c r="E1104" s="10"/>
      <c r="F1104" s="36"/>
      <c r="G1104" s="36"/>
      <c r="H1104" s="40"/>
      <c r="I1104" s="41" t="str">
        <f>TEXT(+[2]Ponderaciones!A476,"000")</f>
        <v>474</v>
      </c>
      <c r="J1104" s="41" t="str">
        <f>+[2]Ponderaciones!$D476</f>
        <v>Peaje de camiones</v>
      </c>
      <c r="K1104" s="96" t="s">
        <v>1376</v>
      </c>
      <c r="L1104" s="79" t="s">
        <v>1165</v>
      </c>
      <c r="M1104" s="80" t="s">
        <v>1168</v>
      </c>
      <c r="N1104" s="79" t="s">
        <v>1161</v>
      </c>
      <c r="O1104" s="80" t="s">
        <v>1162</v>
      </c>
      <c r="P1104" s="77" t="s">
        <v>1439</v>
      </c>
    </row>
    <row r="1105" spans="3:16" ht="14.1" customHeight="1" thickTop="1">
      <c r="C1105" s="4"/>
      <c r="D1105" s="10"/>
      <c r="E1105" s="10"/>
      <c r="F1105" s="37" t="str">
        <f>+[1]CANASTA!D1352</f>
        <v>4885 Servicios de intermediación para el transporte de carga</v>
      </c>
      <c r="G1105" s="37"/>
      <c r="H1105" s="37"/>
      <c r="I1105" s="37"/>
      <c r="J1105" s="37"/>
      <c r="K1105" s="95"/>
      <c r="L1105" s="42"/>
      <c r="M1105" s="43"/>
      <c r="N1105" s="42"/>
      <c r="O1105" s="44"/>
      <c r="P1105" s="43"/>
    </row>
    <row r="1106" spans="3:16" ht="14.1" customHeight="1">
      <c r="C1106" s="4"/>
      <c r="D1106" s="10"/>
      <c r="E1106" s="10"/>
      <c r="F1106" s="36"/>
      <c r="G1106" s="158" t="str">
        <f>+[1]CANASTA!E1353</f>
        <v>48851 Servicios de intermediación para el transporte de carga</v>
      </c>
      <c r="H1106" s="158"/>
      <c r="I1106" s="126"/>
      <c r="J1106" s="126"/>
      <c r="K1106" s="127"/>
      <c r="L1106" s="42"/>
      <c r="M1106" s="43"/>
      <c r="N1106" s="42"/>
      <c r="O1106" s="44"/>
      <c r="P1106" s="43"/>
    </row>
    <row r="1107" spans="3:16" ht="14.1" customHeight="1">
      <c r="C1107" s="4"/>
      <c r="D1107" s="10"/>
      <c r="E1107" s="10"/>
      <c r="F1107" s="36"/>
      <c r="G1107" s="36"/>
      <c r="H1107" s="52" t="str">
        <f>+[1]CANASTA!F1356</f>
        <v>488519 Otros servicios de intermediación para el transporte de carga</v>
      </c>
      <c r="I1107" s="34"/>
      <c r="J1107" s="34"/>
      <c r="K1107" s="159"/>
      <c r="L1107" s="42"/>
      <c r="M1107" s="43"/>
      <c r="N1107" s="42"/>
      <c r="O1107" s="44"/>
      <c r="P1107" s="43"/>
    </row>
    <row r="1108" spans="3:16" ht="72" customHeight="1" thickBot="1">
      <c r="C1108" s="4"/>
      <c r="D1108" s="10"/>
      <c r="E1108" s="10"/>
      <c r="F1108" s="36"/>
      <c r="G1108" s="36"/>
      <c r="H1108" s="40"/>
      <c r="I1108" s="41" t="str">
        <f>TEXT(+[2]Ponderaciones!A477,"000")</f>
        <v>475</v>
      </c>
      <c r="J1108" s="41" t="str">
        <f>+[2]Ponderaciones!$D477</f>
        <v>Agencias aduanales y otros servicios de intermediación para transporte de carga</v>
      </c>
      <c r="K1108" s="98" t="s">
        <v>1377</v>
      </c>
      <c r="L1108" s="76"/>
      <c r="M1108" s="77"/>
      <c r="N1108" s="45"/>
      <c r="O1108" s="47"/>
      <c r="P1108" s="46"/>
    </row>
    <row r="1109" spans="3:16" ht="14.1" customHeight="1" thickTop="1">
      <c r="C1109" s="4"/>
      <c r="D1109" s="10"/>
      <c r="E1109" s="158" t="str">
        <f>+[1]CANASTA!C1364</f>
        <v>492 Servicios de mensajería y paquetería</v>
      </c>
      <c r="F1109" s="158"/>
      <c r="G1109" s="158"/>
      <c r="H1109" s="34"/>
      <c r="I1109" s="35"/>
      <c r="J1109" s="124"/>
      <c r="K1109" s="159"/>
      <c r="L1109" s="42"/>
      <c r="M1109" s="43"/>
      <c r="N1109" s="42"/>
      <c r="O1109" s="44"/>
      <c r="P1109" s="43"/>
    </row>
    <row r="1110" spans="3:16" ht="14.1" customHeight="1">
      <c r="C1110" s="4"/>
      <c r="D1110" s="10"/>
      <c r="E1110" s="36"/>
      <c r="F1110" s="37" t="str">
        <f>+[1]CANASTA!D1365</f>
        <v>4921 Servicios de mensajería y paquetería foránea</v>
      </c>
      <c r="G1110" s="37"/>
      <c r="H1110" s="37"/>
      <c r="I1110" s="37"/>
      <c r="J1110" s="37"/>
      <c r="K1110" s="95"/>
      <c r="L1110" s="42"/>
      <c r="M1110" s="43"/>
      <c r="N1110" s="42"/>
      <c r="O1110" s="44"/>
      <c r="P1110" s="43"/>
    </row>
    <row r="1111" spans="3:16" ht="14.1" customHeight="1">
      <c r="C1111" s="4"/>
      <c r="D1111" s="10"/>
      <c r="E1111" s="36"/>
      <c r="F1111" s="36"/>
      <c r="G1111" s="158" t="str">
        <f>+[1]CANASTA!E1366</f>
        <v>49211 Servicios de mensajería y paquetería foránea</v>
      </c>
      <c r="H1111" s="158"/>
      <c r="I1111" s="126"/>
      <c r="J1111" s="126"/>
      <c r="K1111" s="127"/>
      <c r="L1111" s="42"/>
      <c r="M1111" s="43"/>
      <c r="N1111" s="42"/>
      <c r="O1111" s="44"/>
      <c r="P1111" s="43"/>
    </row>
    <row r="1112" spans="3:16" ht="14.1" customHeight="1">
      <c r="C1112" s="4"/>
      <c r="D1112" s="10"/>
      <c r="E1112" s="36"/>
      <c r="F1112" s="36"/>
      <c r="G1112" s="36"/>
      <c r="H1112" s="52" t="str">
        <f>+[1]CANASTA!F1367</f>
        <v>492110 Servicios de mensajería y paquetería foránea</v>
      </c>
      <c r="I1112" s="34"/>
      <c r="J1112" s="34"/>
      <c r="K1112" s="159"/>
      <c r="L1112" s="42"/>
      <c r="M1112" s="43"/>
      <c r="N1112" s="42"/>
      <c r="O1112" s="44"/>
      <c r="P1112" s="43"/>
    </row>
    <row r="1113" spans="3:16" ht="34.5" thickBot="1">
      <c r="C1113" s="4"/>
      <c r="D1113" s="10"/>
      <c r="E1113" s="36"/>
      <c r="F1113" s="36"/>
      <c r="G1113" s="36"/>
      <c r="H1113" s="40"/>
      <c r="I1113" s="41" t="str">
        <f>TEXT(+[2]Ponderaciones!A478,"000")</f>
        <v>476</v>
      </c>
      <c r="J1113" s="41" t="str">
        <f>+[2]Ponderaciones!$D478</f>
        <v>Servicio de paquetería y mensajería</v>
      </c>
      <c r="K1113" s="96" t="s">
        <v>1376</v>
      </c>
      <c r="L1113" s="76" t="s">
        <v>1169</v>
      </c>
      <c r="M1113" s="77" t="s">
        <v>1170</v>
      </c>
      <c r="N1113" s="76" t="s">
        <v>1171</v>
      </c>
      <c r="O1113" s="77" t="s">
        <v>1172</v>
      </c>
      <c r="P1113" s="77" t="s">
        <v>1173</v>
      </c>
    </row>
    <row r="1114" spans="3:16" ht="14.1" customHeight="1" thickTop="1">
      <c r="C1114" s="4"/>
      <c r="D1114" s="10"/>
      <c r="E1114" s="158" t="str">
        <f>+[1]CANASTA!C1369</f>
        <v>493 Servicios de almacenamiento</v>
      </c>
      <c r="F1114" s="158"/>
      <c r="G1114" s="158"/>
      <c r="H1114" s="34"/>
      <c r="I1114" s="35"/>
      <c r="J1114" s="124"/>
      <c r="K1114" s="159"/>
      <c r="L1114" s="42"/>
      <c r="M1114" s="43"/>
      <c r="N1114" s="42"/>
      <c r="O1114" s="44"/>
      <c r="P1114" s="43"/>
    </row>
    <row r="1115" spans="3:16" ht="14.1" customHeight="1">
      <c r="C1115" s="4"/>
      <c r="D1115" s="10"/>
      <c r="E1115" s="36"/>
      <c r="F1115" s="37" t="str">
        <f>+[1]CANASTA!D1370</f>
        <v>4931 Servicios de almacenamiento</v>
      </c>
      <c r="G1115" s="37"/>
      <c r="H1115" s="37"/>
      <c r="I1115" s="35"/>
      <c r="J1115" s="124"/>
      <c r="K1115" s="159"/>
      <c r="L1115" s="42"/>
      <c r="M1115" s="43"/>
      <c r="N1115" s="42"/>
      <c r="O1115" s="44"/>
      <c r="P1115" s="43"/>
    </row>
    <row r="1116" spans="3:16" ht="14.1" customHeight="1">
      <c r="C1116" s="4"/>
      <c r="D1116" s="10"/>
      <c r="E1116" s="36"/>
      <c r="F1116" s="36"/>
      <c r="G1116" s="158" t="str">
        <f>+[1]CANASTA!E1371</f>
        <v>49311 Almacenes generales de depósito y otros servicios de almacenamiento general sin instalaciones especializadas</v>
      </c>
      <c r="H1116" s="158"/>
      <c r="I1116" s="126"/>
      <c r="J1116" s="126"/>
      <c r="K1116" s="127"/>
      <c r="L1116" s="42"/>
      <c r="M1116" s="43"/>
      <c r="N1116" s="42"/>
      <c r="O1116" s="44"/>
      <c r="P1116" s="43"/>
    </row>
    <row r="1117" spans="3:16" ht="14.1" customHeight="1">
      <c r="C1117" s="4"/>
      <c r="D1117" s="10"/>
      <c r="E1117" s="36"/>
      <c r="F1117" s="36"/>
      <c r="G1117" s="36"/>
      <c r="H1117" s="52" t="str">
        <f>+[1]CANASTA!F1372</f>
        <v>493119 Otros servicios de almacenamiento general sin instalaciones especializadas</v>
      </c>
      <c r="I1117" s="34"/>
      <c r="J1117" s="34"/>
      <c r="K1117" s="159"/>
      <c r="L1117" s="42"/>
      <c r="M1117" s="43"/>
      <c r="N1117" s="42"/>
      <c r="O1117" s="44"/>
      <c r="P1117" s="43"/>
    </row>
    <row r="1118" spans="3:16" ht="23.25" thickBot="1">
      <c r="C1118" s="4"/>
      <c r="D1118" s="10"/>
      <c r="E1118" s="36"/>
      <c r="F1118" s="36"/>
      <c r="G1118" s="36"/>
      <c r="H1118" s="40"/>
      <c r="I1118" s="41" t="str">
        <f>TEXT(+[2]Ponderaciones!A479,"000")</f>
        <v>477</v>
      </c>
      <c r="J1118" s="41" t="str">
        <f>+[2]Ponderaciones!$D479</f>
        <v>Almacenamiento de carga</v>
      </c>
      <c r="K1118" s="98" t="s">
        <v>1377</v>
      </c>
      <c r="L1118" s="76"/>
      <c r="M1118" s="77"/>
      <c r="N1118" s="45"/>
      <c r="O1118" s="47"/>
      <c r="P1118" s="46"/>
    </row>
    <row r="1119" spans="3:16" thickTop="1">
      <c r="C1119" s="4"/>
      <c r="D1119" s="162" t="str">
        <f>+[1]CANASTA!B1374</f>
        <v>51 Información en medios masivos</v>
      </c>
      <c r="E1119" s="57"/>
      <c r="F1119" s="57"/>
      <c r="G1119" s="57"/>
      <c r="H1119" s="58"/>
      <c r="I1119" s="59"/>
      <c r="J1119" s="60"/>
      <c r="K1119" s="60"/>
      <c r="L1119" s="60"/>
      <c r="M1119" s="60"/>
      <c r="N1119" s="60"/>
      <c r="O1119" s="60"/>
      <c r="P1119" s="60"/>
    </row>
    <row r="1120" spans="3:16" ht="14.1" customHeight="1">
      <c r="C1120" s="4"/>
      <c r="D1120" s="36"/>
      <c r="E1120" s="158" t="str">
        <f>+[1]CANASTA!C1375</f>
        <v>511 Edición de periódicos, revistas, libros, software y otros materiales, y edición de estas publicaciones integrada con la impresión</v>
      </c>
      <c r="F1120" s="158"/>
      <c r="G1120" s="158"/>
      <c r="H1120" s="34"/>
      <c r="I1120" s="126"/>
      <c r="J1120" s="126"/>
      <c r="K1120" s="127"/>
      <c r="L1120" s="42"/>
      <c r="M1120" s="43"/>
      <c r="N1120" s="42"/>
      <c r="O1120" s="44"/>
      <c r="P1120" s="43"/>
    </row>
    <row r="1121" spans="3:16" ht="14.1" customHeight="1">
      <c r="C1121" s="4"/>
      <c r="D1121" s="36"/>
      <c r="E1121" s="36"/>
      <c r="F1121" s="37" t="str">
        <f>+[1]CANASTA!D1376</f>
        <v>5111 Edición de periódicos, revistas, libros y similares, y edición de estas publicaciones integrada con la impresión</v>
      </c>
      <c r="G1121" s="37"/>
      <c r="H1121" s="37"/>
      <c r="I1121" s="37"/>
      <c r="J1121" s="37"/>
      <c r="K1121" s="95"/>
      <c r="L1121" s="42"/>
      <c r="M1121" s="43"/>
      <c r="N1121" s="42"/>
      <c r="O1121" s="44"/>
      <c r="P1121" s="43"/>
    </row>
    <row r="1122" spans="3:16" ht="14.1" customHeight="1">
      <c r="C1122" s="4"/>
      <c r="D1122" s="36"/>
      <c r="E1122" s="36"/>
      <c r="F1122" s="36"/>
      <c r="G1122" s="158" t="str">
        <f>+[1]CANASTA!E1377</f>
        <v>51111 Edición de periódicos y edición de estas publicaciones integrada con la impresión</v>
      </c>
      <c r="H1122" s="158"/>
      <c r="I1122" s="126"/>
      <c r="J1122" s="126"/>
      <c r="K1122" s="127"/>
      <c r="L1122" s="42"/>
      <c r="M1122" s="43"/>
      <c r="N1122" s="42"/>
      <c r="O1122" s="44"/>
      <c r="P1122" s="43"/>
    </row>
    <row r="1123" spans="3:16" ht="14.1" customHeight="1">
      <c r="C1123" s="4"/>
      <c r="D1123" s="36"/>
      <c r="E1123" s="36"/>
      <c r="F1123" s="36"/>
      <c r="G1123" s="36"/>
      <c r="H1123" s="52" t="str">
        <f>+[1]CANASTA!F1378</f>
        <v>511112 Edición de periódicos integrada con la impresión</v>
      </c>
      <c r="I1123" s="34"/>
      <c r="J1123" s="34"/>
      <c r="K1123" s="159"/>
      <c r="L1123" s="42"/>
      <c r="M1123" s="43"/>
      <c r="N1123" s="42"/>
      <c r="O1123" s="44"/>
      <c r="P1123" s="43"/>
    </row>
    <row r="1124" spans="3:16" ht="34.5" thickBot="1">
      <c r="C1124" s="4"/>
      <c r="D1124" s="36"/>
      <c r="E1124" s="36"/>
      <c r="F1124" s="36"/>
      <c r="G1124" s="36"/>
      <c r="H1124" s="40"/>
      <c r="I1124" s="41" t="str">
        <f>TEXT(+[2]Ponderaciones!A480,"000")</f>
        <v>478</v>
      </c>
      <c r="J1124" s="41" t="str">
        <f>+[2]Ponderaciones!$D480</f>
        <v>Periódicos</v>
      </c>
      <c r="K1124" s="96" t="s">
        <v>1376</v>
      </c>
      <c r="L1124" s="76" t="s">
        <v>1174</v>
      </c>
      <c r="M1124" s="77" t="s">
        <v>1175</v>
      </c>
      <c r="N1124" s="76" t="s">
        <v>1176</v>
      </c>
      <c r="O1124" s="77" t="s">
        <v>1177</v>
      </c>
      <c r="P1124" s="77" t="s">
        <v>1387</v>
      </c>
    </row>
    <row r="1125" spans="3:16" ht="24" thickTop="1" thickBot="1">
      <c r="C1125" s="4"/>
      <c r="D1125" s="36"/>
      <c r="E1125" s="36"/>
      <c r="F1125" s="36"/>
      <c r="G1125" s="36"/>
      <c r="H1125" s="40"/>
      <c r="I1125" s="41" t="str">
        <f>TEXT(+[2]Ponderaciones!A481,"000")</f>
        <v>479</v>
      </c>
      <c r="J1125" s="41" t="str">
        <f>+[2]Ponderaciones!$D481</f>
        <v>Publicidad en periódicos</v>
      </c>
      <c r="K1125" s="98" t="s">
        <v>1377</v>
      </c>
      <c r="L1125" s="76"/>
      <c r="M1125" s="77"/>
      <c r="N1125" s="79"/>
      <c r="O1125" s="81"/>
      <c r="P1125" s="80"/>
    </row>
    <row r="1126" spans="3:16" ht="14.1" customHeight="1" thickTop="1">
      <c r="C1126" s="4"/>
      <c r="D1126" s="10"/>
      <c r="E1126" s="36"/>
      <c r="F1126" s="36"/>
      <c r="G1126" s="158" t="str">
        <f>+[1]CANASTA!E1381</f>
        <v>51112 Edición de revistas y otras publicaciones periódicas y edición de estas publicaciones integrada con la impresión</v>
      </c>
      <c r="H1126" s="158"/>
      <c r="I1126" s="126"/>
      <c r="J1126" s="126"/>
      <c r="K1126" s="127"/>
      <c r="L1126" s="42"/>
      <c r="M1126" s="43"/>
      <c r="N1126" s="42"/>
      <c r="O1126" s="44"/>
      <c r="P1126" s="43"/>
    </row>
    <row r="1127" spans="3:16" ht="14.1" customHeight="1">
      <c r="C1127" s="4"/>
      <c r="D1127" s="10"/>
      <c r="E1127" s="36"/>
      <c r="F1127" s="36"/>
      <c r="G1127" s="36"/>
      <c r="H1127" s="52" t="str">
        <f>+[1]CANASTA!F1382</f>
        <v>511122 Edición de revistas y otras publicaciones periódicas integrada con la impresión</v>
      </c>
      <c r="I1127" s="34"/>
      <c r="J1127" s="34"/>
      <c r="K1127" s="159"/>
      <c r="L1127" s="42"/>
      <c r="M1127" s="43"/>
      <c r="N1127" s="42"/>
      <c r="O1127" s="44"/>
      <c r="P1127" s="43"/>
    </row>
    <row r="1128" spans="3:16" ht="23.25" thickBot="1">
      <c r="C1128" s="4"/>
      <c r="D1128" s="10"/>
      <c r="E1128" s="36"/>
      <c r="F1128" s="36"/>
      <c r="G1128" s="36"/>
      <c r="H1128" s="40"/>
      <c r="I1128" s="41" t="str">
        <f>TEXT(+[2]Ponderaciones!A482,"000")</f>
        <v>480</v>
      </c>
      <c r="J1128" s="41" t="str">
        <f>+[2]Ponderaciones!$D482</f>
        <v>Publicidad en revistas</v>
      </c>
      <c r="K1128" s="98" t="s">
        <v>1377</v>
      </c>
      <c r="L1128" s="76"/>
      <c r="M1128" s="77"/>
      <c r="N1128" s="76"/>
      <c r="O1128" s="78"/>
      <c r="P1128" s="77"/>
    </row>
    <row r="1129" spans="3:16" ht="35.25" thickTop="1" thickBot="1">
      <c r="C1129" s="4"/>
      <c r="D1129" s="10"/>
      <c r="E1129" s="36"/>
      <c r="F1129" s="36"/>
      <c r="G1129" s="36"/>
      <c r="H1129" s="40"/>
      <c r="I1129" s="41" t="str">
        <f>TEXT(+[2]Ponderaciones!A483,"000")</f>
        <v>481</v>
      </c>
      <c r="J1129" s="41" t="str">
        <f>+[2]Ponderaciones!$D483</f>
        <v>Revistas</v>
      </c>
      <c r="K1129" s="96" t="s">
        <v>1376</v>
      </c>
      <c r="L1129" s="76" t="s">
        <v>1178</v>
      </c>
      <c r="M1129" s="77" t="s">
        <v>1179</v>
      </c>
      <c r="N1129" s="76" t="s">
        <v>1176</v>
      </c>
      <c r="O1129" s="77" t="s">
        <v>1177</v>
      </c>
      <c r="P1129" s="77" t="s">
        <v>1387</v>
      </c>
    </row>
    <row r="1130" spans="3:16" thickTop="1">
      <c r="C1130" s="4"/>
      <c r="D1130" s="10"/>
      <c r="E1130" s="36"/>
      <c r="F1130" s="36"/>
      <c r="G1130" s="158" t="str">
        <f>+[1]CANASTA!E1385</f>
        <v>51113 Edición de libros y edición de estas publicaciones integrada con la impresión</v>
      </c>
      <c r="H1130" s="158"/>
      <c r="I1130" s="126"/>
      <c r="J1130" s="126"/>
      <c r="K1130" s="127"/>
      <c r="L1130" s="42"/>
      <c r="M1130" s="43"/>
      <c r="N1130" s="42"/>
      <c r="O1130" s="44"/>
      <c r="P1130" s="43"/>
    </row>
    <row r="1131" spans="3:16" ht="15">
      <c r="C1131" s="4"/>
      <c r="D1131" s="10"/>
      <c r="E1131" s="36"/>
      <c r="F1131" s="36"/>
      <c r="G1131" s="36"/>
      <c r="H1131" s="52" t="str">
        <f>+[1]CANASTA!F1386</f>
        <v>511132 Edición de libros integrada con la impresión</v>
      </c>
      <c r="I1131" s="34"/>
      <c r="J1131" s="34"/>
      <c r="K1131" s="159"/>
      <c r="L1131" s="42"/>
      <c r="M1131" s="43"/>
      <c r="N1131" s="42"/>
      <c r="O1131" s="44"/>
      <c r="P1131" s="43"/>
    </row>
    <row r="1132" spans="3:16" ht="34.5" thickBot="1">
      <c r="C1132" s="4"/>
      <c r="D1132" s="10"/>
      <c r="E1132" s="36"/>
      <c r="F1132" s="36"/>
      <c r="G1132" s="36"/>
      <c r="H1132" s="40"/>
      <c r="I1132" s="41" t="str">
        <f>TEXT(+[2]Ponderaciones!A484,"000")</f>
        <v>482</v>
      </c>
      <c r="J1132" s="41" t="str">
        <f>+[2]Ponderaciones!$D484</f>
        <v xml:space="preserve">Libros de texto </v>
      </c>
      <c r="K1132" s="100" t="s">
        <v>1378</v>
      </c>
      <c r="L1132" s="76" t="s">
        <v>1180</v>
      </c>
      <c r="M1132" s="77" t="s">
        <v>1550</v>
      </c>
      <c r="N1132" s="76" t="s">
        <v>1181</v>
      </c>
      <c r="O1132" s="77" t="s">
        <v>1182</v>
      </c>
      <c r="P1132" s="77" t="s">
        <v>1387</v>
      </c>
    </row>
    <row r="1133" spans="3:16" ht="24" thickTop="1" thickBot="1">
      <c r="C1133" s="4"/>
      <c r="D1133" s="10"/>
      <c r="E1133" s="36"/>
      <c r="F1133" s="36"/>
      <c r="G1133" s="36"/>
      <c r="H1133" s="40"/>
      <c r="I1133" s="41" t="str">
        <f>TEXT(+[2]Ponderaciones!A485,"000")</f>
        <v>483</v>
      </c>
      <c r="J1133" s="41" t="str">
        <f>+[2]Ponderaciones!$D485</f>
        <v>Libros electrónicos</v>
      </c>
      <c r="K1133" s="98" t="s">
        <v>1377</v>
      </c>
      <c r="L1133" s="76"/>
      <c r="M1133" s="77"/>
      <c r="N1133" s="79"/>
      <c r="O1133" s="81"/>
      <c r="P1133" s="80"/>
    </row>
    <row r="1134" spans="3:16" thickTop="1">
      <c r="C1134" s="4"/>
      <c r="D1134" s="10"/>
      <c r="E1134" s="158" t="str">
        <f>+[1]CANASTA!C1396</f>
        <v>512 Industria fílmica y del video, e industria del sonido</v>
      </c>
      <c r="F1134" s="158"/>
      <c r="G1134" s="158"/>
      <c r="H1134" s="34"/>
      <c r="I1134" s="126"/>
      <c r="J1134" s="126"/>
      <c r="K1134" s="127"/>
      <c r="L1134" s="42"/>
      <c r="M1134" s="43"/>
      <c r="N1134" s="42"/>
      <c r="O1134" s="44"/>
      <c r="P1134" s="43"/>
    </row>
    <row r="1135" spans="3:16" ht="15">
      <c r="C1135" s="4"/>
      <c r="D1135" s="10"/>
      <c r="E1135" s="36"/>
      <c r="F1135" s="37" t="str">
        <f>+[1]CANASTA!D1397</f>
        <v>5121 Industria fílmica y del video</v>
      </c>
      <c r="G1135" s="37"/>
      <c r="H1135" s="37"/>
      <c r="I1135" s="34"/>
      <c r="J1135" s="34"/>
      <c r="K1135" s="159"/>
      <c r="L1135" s="42"/>
      <c r="M1135" s="43"/>
      <c r="N1135" s="42"/>
      <c r="O1135" s="44"/>
      <c r="P1135" s="43"/>
    </row>
    <row r="1136" spans="3:16" ht="15">
      <c r="C1136" s="4"/>
      <c r="D1136" s="10"/>
      <c r="E1136" s="36"/>
      <c r="F1136" s="36"/>
      <c r="G1136" s="158" t="str">
        <f>+[1]CANASTA!E1398</f>
        <v>51211 Producción de películas, programas para la televisión y otros materiales audiovisuales</v>
      </c>
      <c r="H1136" s="158"/>
      <c r="I1136" s="126"/>
      <c r="J1136" s="126"/>
      <c r="K1136" s="127"/>
      <c r="L1136" s="42"/>
      <c r="M1136" s="43"/>
      <c r="N1136" s="42"/>
      <c r="O1136" s="44"/>
      <c r="P1136" s="43"/>
    </row>
    <row r="1137" spans="3:16" ht="15">
      <c r="C1137" s="4"/>
      <c r="D1137" s="10"/>
      <c r="E1137" s="36"/>
      <c r="F1137" s="36"/>
      <c r="G1137" s="36"/>
      <c r="H1137" s="52" t="str">
        <f>+[1]CANASTA!F1399</f>
        <v>512113 Producción de videoclips, comerciales y otros materiales audiovisuales</v>
      </c>
      <c r="I1137" s="34"/>
      <c r="J1137" s="34"/>
      <c r="K1137" s="159"/>
      <c r="L1137" s="42"/>
      <c r="M1137" s="43"/>
      <c r="N1137" s="42"/>
      <c r="O1137" s="44"/>
      <c r="P1137" s="43"/>
    </row>
    <row r="1138" spans="3:16" ht="34.5" thickBot="1">
      <c r="C1138" s="4"/>
      <c r="D1138" s="10"/>
      <c r="E1138" s="36"/>
      <c r="F1138" s="36"/>
      <c r="G1138" s="36"/>
      <c r="H1138" s="40"/>
      <c r="I1138" s="41" t="str">
        <f>TEXT(+[2]Ponderaciones!A486,"000")</f>
        <v>484</v>
      </c>
      <c r="J1138" s="41" t="str">
        <f>+[2]Ponderaciones!$D486</f>
        <v>Producción de programas de televisión</v>
      </c>
      <c r="K1138" s="98" t="s">
        <v>1377</v>
      </c>
      <c r="L1138" s="76"/>
      <c r="M1138" s="77"/>
      <c r="N1138" s="45"/>
      <c r="O1138" s="47"/>
      <c r="P1138" s="46"/>
    </row>
    <row r="1139" spans="3:16" thickTop="1">
      <c r="C1139" s="4"/>
      <c r="D1139" s="10"/>
      <c r="E1139" s="36"/>
      <c r="F1139" s="36"/>
      <c r="G1139" s="158" t="str">
        <f>+[1]CANASTA!E1403</f>
        <v>51213 Exhibición de películas y otros materiales audiovisuales</v>
      </c>
      <c r="H1139" s="158"/>
      <c r="I1139" s="126"/>
      <c r="J1139" s="126"/>
      <c r="K1139" s="127"/>
      <c r="L1139" s="42"/>
      <c r="M1139" s="43"/>
      <c r="N1139" s="42"/>
      <c r="O1139" s="44"/>
      <c r="P1139" s="43"/>
    </row>
    <row r="1140" spans="3:16" ht="15">
      <c r="C1140" s="4"/>
      <c r="D1140" s="10"/>
      <c r="E1140" s="36"/>
      <c r="F1140" s="36"/>
      <c r="G1140" s="36"/>
      <c r="H1140" s="52" t="str">
        <f>+[1]CANASTA!F1404</f>
        <v>512130 Exhibición de películas y otros materiales audiovisuales</v>
      </c>
      <c r="I1140" s="34"/>
      <c r="J1140" s="34"/>
      <c r="K1140" s="159"/>
      <c r="L1140" s="42"/>
      <c r="M1140" s="43"/>
      <c r="N1140" s="42"/>
      <c r="O1140" s="44"/>
      <c r="P1140" s="43"/>
    </row>
    <row r="1141" spans="3:16" ht="23.25" thickBot="1">
      <c r="C1141" s="4"/>
      <c r="D1141" s="10"/>
      <c r="E1141" s="36"/>
      <c r="F1141" s="36"/>
      <c r="G1141" s="36"/>
      <c r="H1141" s="40"/>
      <c r="I1141" s="41" t="str">
        <f>TEXT(+[2]Ponderaciones!A487,"000")</f>
        <v>485</v>
      </c>
      <c r="J1141" s="41" t="str">
        <f>+[2]Ponderaciones!$D487</f>
        <v>Cine</v>
      </c>
      <c r="K1141" s="96" t="s">
        <v>1376</v>
      </c>
      <c r="L1141" s="76" t="s">
        <v>1183</v>
      </c>
      <c r="M1141" s="77" t="s">
        <v>1184</v>
      </c>
      <c r="N1141" s="76" t="s">
        <v>1185</v>
      </c>
      <c r="O1141" s="77" t="s">
        <v>1186</v>
      </c>
      <c r="P1141" s="77" t="s">
        <v>1440</v>
      </c>
    </row>
    <row r="1142" spans="3:16" ht="14.1" customHeight="1" thickTop="1">
      <c r="C1142" s="4"/>
      <c r="D1142" s="10"/>
      <c r="E1142" s="158" t="str">
        <f>+[1]CANASTA!C1406</f>
        <v>515 Radio y televisión</v>
      </c>
      <c r="F1142" s="158"/>
      <c r="G1142" s="158"/>
      <c r="H1142" s="34"/>
      <c r="I1142" s="35"/>
      <c r="J1142" s="124"/>
      <c r="K1142" s="159"/>
      <c r="L1142" s="42"/>
      <c r="M1142" s="43"/>
      <c r="N1142" s="42"/>
      <c r="O1142" s="44"/>
      <c r="P1142" s="43"/>
    </row>
    <row r="1143" spans="3:16" ht="14.1" customHeight="1">
      <c r="C1143" s="4"/>
      <c r="D1143" s="10"/>
      <c r="E1143" s="36"/>
      <c r="F1143" s="37" t="str">
        <f>+[1]CANASTA!D1407</f>
        <v>5151 Transmisión de programas de radio y televisión</v>
      </c>
      <c r="G1143" s="37"/>
      <c r="H1143" s="37"/>
      <c r="I1143" s="37"/>
      <c r="J1143" s="37"/>
      <c r="K1143" s="95"/>
      <c r="L1143" s="42"/>
      <c r="M1143" s="43"/>
      <c r="N1143" s="42"/>
      <c r="O1143" s="44"/>
      <c r="P1143" s="43"/>
    </row>
    <row r="1144" spans="3:16" ht="14.1" customHeight="1">
      <c r="C1144" s="4"/>
      <c r="D1144" s="10"/>
      <c r="E1144" s="36"/>
      <c r="F1144" s="36"/>
      <c r="G1144" s="158" t="str">
        <f>+[1]CANASTA!E1408</f>
        <v>51511 Transmisión de programas de radio</v>
      </c>
      <c r="H1144" s="158"/>
      <c r="I1144" s="126"/>
      <c r="J1144" s="126"/>
      <c r="K1144" s="127"/>
      <c r="L1144" s="42"/>
      <c r="M1144" s="43"/>
      <c r="N1144" s="42"/>
      <c r="O1144" s="44"/>
      <c r="P1144" s="43"/>
    </row>
    <row r="1145" spans="3:16" ht="14.1" customHeight="1">
      <c r="C1145" s="4"/>
      <c r="D1145" s="10"/>
      <c r="E1145" s="36"/>
      <c r="F1145" s="36"/>
      <c r="G1145" s="36"/>
      <c r="H1145" s="52" t="str">
        <f>+[1]CANASTA!F1409</f>
        <v>515110 Transmisión de programas de radio</v>
      </c>
      <c r="I1145" s="34"/>
      <c r="J1145" s="34"/>
      <c r="K1145" s="159"/>
      <c r="L1145" s="42"/>
      <c r="M1145" s="43"/>
      <c r="N1145" s="42"/>
      <c r="O1145" s="44"/>
      <c r="P1145" s="43"/>
    </row>
    <row r="1146" spans="3:16" s="17" customFormat="1" ht="84" customHeight="1" thickBot="1">
      <c r="D1146" s="16"/>
      <c r="E1146" s="39"/>
      <c r="F1146" s="39"/>
      <c r="G1146" s="39"/>
      <c r="H1146" s="51"/>
      <c r="I1146" s="41" t="str">
        <f>TEXT(+[2]Ponderaciones!A488,"000")</f>
        <v>486</v>
      </c>
      <c r="J1146" s="41" t="str">
        <f>+[2]Ponderaciones!$D488</f>
        <v>Radiodifusoras, alquiler de equipo para la transmisión y producción de programas de radio y televisión</v>
      </c>
      <c r="K1146" s="96" t="s">
        <v>1376</v>
      </c>
      <c r="L1146" s="76" t="s">
        <v>1187</v>
      </c>
      <c r="M1146" s="77" t="s">
        <v>1188</v>
      </c>
      <c r="N1146" s="76" t="s">
        <v>1189</v>
      </c>
      <c r="O1146" s="77" t="s">
        <v>1190</v>
      </c>
      <c r="P1146" s="77" t="s">
        <v>1440</v>
      </c>
    </row>
    <row r="1147" spans="3:16" ht="14.1" customHeight="1" thickTop="1">
      <c r="C1147" s="4"/>
      <c r="D1147" s="10"/>
      <c r="E1147" s="36"/>
      <c r="F1147" s="36"/>
      <c r="G1147" s="158" t="str">
        <f>+[1]CANASTA!E1411</f>
        <v>51512 Transmisión de programas de televisión</v>
      </c>
      <c r="H1147" s="158"/>
      <c r="I1147" s="126"/>
      <c r="J1147" s="126"/>
      <c r="K1147" s="127"/>
      <c r="L1147" s="42"/>
      <c r="M1147" s="43"/>
      <c r="N1147" s="42"/>
      <c r="O1147" s="44"/>
      <c r="P1147" s="43"/>
    </row>
    <row r="1148" spans="3:16" ht="14.1" customHeight="1">
      <c r="C1148" s="4"/>
      <c r="D1148" s="10"/>
      <c r="E1148" s="36"/>
      <c r="F1148" s="36"/>
      <c r="G1148" s="36"/>
      <c r="H1148" s="52" t="str">
        <f>+[1]CANASTA!F1412</f>
        <v>515120 Transmisión de programas de televisión</v>
      </c>
      <c r="I1148" s="34"/>
      <c r="J1148" s="34"/>
      <c r="K1148" s="159"/>
      <c r="L1148" s="42"/>
      <c r="M1148" s="43"/>
      <c r="N1148" s="42"/>
      <c r="O1148" s="44"/>
      <c r="P1148" s="43"/>
    </row>
    <row r="1149" spans="3:16" ht="40.5" customHeight="1" thickBot="1">
      <c r="C1149" s="4"/>
      <c r="D1149" s="10"/>
      <c r="E1149" s="36"/>
      <c r="F1149" s="36"/>
      <c r="G1149" s="36"/>
      <c r="H1149" s="40"/>
      <c r="I1149" s="41" t="str">
        <f>TEXT(+[2]Ponderaciones!A489,"000")</f>
        <v>487</v>
      </c>
      <c r="J1149" s="41" t="str">
        <f>+[2]Ponderaciones!$D489</f>
        <v>Televisión</v>
      </c>
      <c r="K1149" s="96" t="s">
        <v>1376</v>
      </c>
      <c r="L1149" s="76" t="s">
        <v>1191</v>
      </c>
      <c r="M1149" s="77" t="s">
        <v>1192</v>
      </c>
      <c r="N1149" s="76" t="s">
        <v>1193</v>
      </c>
      <c r="O1149" s="77" t="s">
        <v>1194</v>
      </c>
      <c r="P1149" s="77" t="s">
        <v>1440</v>
      </c>
    </row>
    <row r="1150" spans="3:16" ht="14.1" customHeight="1" thickTop="1">
      <c r="C1150" s="4"/>
      <c r="D1150" s="10"/>
      <c r="E1150" s="158" t="str">
        <f>+[1]CANASTA!C1414</f>
        <v>517 Otras telecomunicaciones</v>
      </c>
      <c r="F1150" s="158"/>
      <c r="G1150" s="158"/>
      <c r="H1150" s="34"/>
      <c r="I1150" s="35"/>
      <c r="J1150" s="124"/>
      <c r="K1150" s="159"/>
      <c r="L1150" s="42"/>
      <c r="M1150" s="43"/>
      <c r="N1150" s="42"/>
      <c r="O1150" s="44"/>
      <c r="P1150" s="43"/>
    </row>
    <row r="1151" spans="3:16" ht="14.1" customHeight="1">
      <c r="C1151" s="4"/>
      <c r="D1151" s="10"/>
      <c r="E1151" s="36"/>
      <c r="F1151" s="37" t="str">
        <f>+[1]CANASTA!D1415</f>
        <v>5171 Operadores de telecomunicaciones alámbricas</v>
      </c>
      <c r="G1151" s="37"/>
      <c r="H1151" s="37"/>
      <c r="I1151" s="37"/>
      <c r="J1151" s="37"/>
      <c r="K1151" s="95"/>
      <c r="L1151" s="42"/>
      <c r="M1151" s="43"/>
      <c r="N1151" s="42"/>
      <c r="O1151" s="44"/>
      <c r="P1151" s="43"/>
    </row>
    <row r="1152" spans="3:16" ht="14.1" customHeight="1">
      <c r="C1152" s="4"/>
      <c r="D1152" s="10"/>
      <c r="E1152" s="36"/>
      <c r="F1152" s="36"/>
      <c r="G1152" s="158" t="str">
        <f>+[1]CANASTA!E1416</f>
        <v>51711 Operadores de telecomunicaciones alámbricas</v>
      </c>
      <c r="H1152" s="158"/>
      <c r="I1152" s="126"/>
      <c r="J1152" s="126"/>
      <c r="K1152" s="127"/>
      <c r="L1152" s="42"/>
      <c r="M1152" s="43"/>
      <c r="N1152" s="42"/>
      <c r="O1152" s="44"/>
      <c r="P1152" s="43"/>
    </row>
    <row r="1153" spans="3:16" ht="14.1" customHeight="1">
      <c r="C1153" s="4"/>
      <c r="D1153" s="10"/>
      <c r="E1153" s="36"/>
      <c r="F1153" s="36"/>
      <c r="G1153" s="36"/>
      <c r="H1153" s="52" t="str">
        <f>+[1]CANASTA!F1417</f>
        <v>517111 Operadores de telecomunicaciones alámbricas, excepto por suscripción</v>
      </c>
      <c r="I1153" s="34"/>
      <c r="J1153" s="34"/>
      <c r="K1153" s="159"/>
      <c r="L1153" s="42"/>
      <c r="M1153" s="43"/>
      <c r="N1153" s="42"/>
      <c r="O1153" s="44"/>
      <c r="P1153" s="43"/>
    </row>
    <row r="1154" spans="3:16" ht="23.25" thickBot="1">
      <c r="C1154" s="4"/>
      <c r="D1154" s="10"/>
      <c r="E1154" s="36"/>
      <c r="F1154" s="36"/>
      <c r="G1154" s="36"/>
      <c r="H1154" s="40"/>
      <c r="I1154" s="41" t="str">
        <f>TEXT(+[2]Ponderaciones!A490,"000")</f>
        <v>488</v>
      </c>
      <c r="J1154" s="41" t="str">
        <f>+[2]Ponderaciones!$D490</f>
        <v>Larga distancia internacional</v>
      </c>
      <c r="K1154" s="96" t="s">
        <v>1376</v>
      </c>
      <c r="L1154" s="76" t="s">
        <v>1195</v>
      </c>
      <c r="M1154" s="77" t="s">
        <v>1199</v>
      </c>
      <c r="N1154" s="76" t="s">
        <v>1203</v>
      </c>
      <c r="O1154" s="77" t="s">
        <v>1204</v>
      </c>
      <c r="P1154" s="77" t="s">
        <v>1173</v>
      </c>
    </row>
    <row r="1155" spans="3:16" ht="24" thickTop="1" thickBot="1">
      <c r="C1155" s="4"/>
      <c r="D1155" s="10"/>
      <c r="E1155" s="36"/>
      <c r="F1155" s="36"/>
      <c r="G1155" s="36"/>
      <c r="H1155" s="40"/>
      <c r="I1155" s="41" t="str">
        <f>TEXT(+[2]Ponderaciones!A491,"000")</f>
        <v>489</v>
      </c>
      <c r="J1155" s="41" t="str">
        <f>+[2]Ponderaciones!$D491</f>
        <v>Larga distancia nacional</v>
      </c>
      <c r="K1155" s="96" t="s">
        <v>1376</v>
      </c>
      <c r="L1155" s="76" t="s">
        <v>1196</v>
      </c>
      <c r="M1155" s="77" t="s">
        <v>1200</v>
      </c>
      <c r="N1155" s="76" t="s">
        <v>1203</v>
      </c>
      <c r="O1155" s="77" t="s">
        <v>1204</v>
      </c>
      <c r="P1155" s="77" t="s">
        <v>1173</v>
      </c>
    </row>
    <row r="1156" spans="3:16" ht="24" thickTop="1" thickBot="1">
      <c r="C1156" s="4"/>
      <c r="D1156" s="10"/>
      <c r="E1156" s="36"/>
      <c r="F1156" s="36"/>
      <c r="G1156" s="36"/>
      <c r="H1156" s="40"/>
      <c r="I1156" s="41" t="str">
        <f>TEXT(+[2]Ponderaciones!A492,"000")</f>
        <v>490</v>
      </c>
      <c r="J1156" s="41" t="str">
        <f>+[2]Ponderaciones!$D492</f>
        <v>Línea telefónica</v>
      </c>
      <c r="K1156" s="96" t="s">
        <v>1376</v>
      </c>
      <c r="L1156" s="79" t="s">
        <v>1197</v>
      </c>
      <c r="M1156" s="80" t="s">
        <v>1201</v>
      </c>
      <c r="N1156" s="79" t="s">
        <v>1203</v>
      </c>
      <c r="O1156" s="80" t="s">
        <v>1204</v>
      </c>
      <c r="P1156" s="80" t="s">
        <v>1173</v>
      </c>
    </row>
    <row r="1157" spans="3:16" ht="24" thickTop="1" thickBot="1">
      <c r="C1157" s="4"/>
      <c r="D1157" s="10"/>
      <c r="E1157" s="36"/>
      <c r="F1157" s="36"/>
      <c r="G1157" s="36"/>
      <c r="H1157" s="40"/>
      <c r="I1157" s="41" t="str">
        <f>TEXT(+[2]Ponderaciones!A493,"000")</f>
        <v>491</v>
      </c>
      <c r="J1157" s="41" t="str">
        <f>+[2]Ponderaciones!$D493</f>
        <v>Servicio telefónico local</v>
      </c>
      <c r="K1157" s="96" t="s">
        <v>1376</v>
      </c>
      <c r="L1157" s="79" t="s">
        <v>1198</v>
      </c>
      <c r="M1157" s="80" t="s">
        <v>1202</v>
      </c>
      <c r="N1157" s="79" t="s">
        <v>1203</v>
      </c>
      <c r="O1157" s="80" t="s">
        <v>1204</v>
      </c>
      <c r="P1157" s="80" t="s">
        <v>1173</v>
      </c>
    </row>
    <row r="1158" spans="3:16" ht="14.1" customHeight="1" thickTop="1">
      <c r="C1158" s="4"/>
      <c r="D1158" s="10"/>
      <c r="E1158" s="36"/>
      <c r="F1158" s="36"/>
      <c r="G1158" s="36"/>
      <c r="H1158" s="52" t="str">
        <f>+[1]CANASTA!F1422</f>
        <v>517112 Operadores de telecomunicaciones alámbricas por suscripción</v>
      </c>
      <c r="I1158" s="34"/>
      <c r="J1158" s="34"/>
      <c r="K1158" s="159"/>
      <c r="L1158" s="42"/>
      <c r="M1158" s="43"/>
      <c r="N1158" s="42"/>
      <c r="O1158" s="44"/>
      <c r="P1158" s="43"/>
    </row>
    <row r="1159" spans="3:16" ht="23.25" thickBot="1">
      <c r="C1159" s="4"/>
      <c r="D1159" s="10"/>
      <c r="E1159" s="36"/>
      <c r="F1159" s="36"/>
      <c r="G1159" s="36"/>
      <c r="H1159" s="40"/>
      <c r="I1159" s="41" t="str">
        <f>TEXT(+[2]Ponderaciones!A494,"000")</f>
        <v>492</v>
      </c>
      <c r="J1159" s="41" t="str">
        <f>+[2]Ponderaciones!$D494</f>
        <v>Servicio de internet</v>
      </c>
      <c r="K1159" s="98" t="s">
        <v>1377</v>
      </c>
      <c r="L1159" s="76"/>
      <c r="M1159" s="77"/>
      <c r="N1159" s="45"/>
      <c r="O1159" s="47"/>
      <c r="P1159" s="46"/>
    </row>
    <row r="1160" spans="3:16" ht="24" thickTop="1" thickBot="1">
      <c r="C1160" s="4"/>
      <c r="D1160" s="10"/>
      <c r="E1160" s="36"/>
      <c r="F1160" s="36"/>
      <c r="G1160" s="36"/>
      <c r="H1160" s="40"/>
      <c r="I1160" s="41" t="str">
        <f>TEXT(+[2]Ponderaciones!A495,"000")</f>
        <v>493</v>
      </c>
      <c r="J1160" s="41" t="str">
        <f>+[2]Ponderaciones!$D495</f>
        <v>Televisión por suscripción</v>
      </c>
      <c r="K1160" s="98" t="s">
        <v>1377</v>
      </c>
      <c r="L1160" s="76"/>
      <c r="M1160" s="77"/>
      <c r="N1160" s="48"/>
      <c r="O1160" s="50"/>
      <c r="P1160" s="49"/>
    </row>
    <row r="1161" spans="3:16" ht="14.1" customHeight="1" thickTop="1">
      <c r="C1161" s="4"/>
      <c r="D1161" s="10"/>
      <c r="E1161" s="36"/>
      <c r="F1161" s="37" t="str">
        <f>+[1]CANASTA!D1425</f>
        <v>5172 Operadores de telecomunicaciones inalámbricas, excepto servicios de satélite</v>
      </c>
      <c r="G1161" s="37"/>
      <c r="H1161" s="37"/>
      <c r="I1161" s="37"/>
      <c r="J1161" s="37"/>
      <c r="K1161" s="95"/>
      <c r="L1161" s="42"/>
      <c r="M1161" s="43"/>
      <c r="N1161" s="42"/>
      <c r="O1161" s="44"/>
      <c r="P1161" s="43"/>
    </row>
    <row r="1162" spans="3:16" ht="14.1" customHeight="1">
      <c r="C1162" s="4"/>
      <c r="D1162" s="10"/>
      <c r="E1162" s="36"/>
      <c r="F1162" s="36"/>
      <c r="G1162" s="158" t="str">
        <f>+[1]CANASTA!E1426</f>
        <v>51721 Operadores de telecomunicaciones inalámbricas, excepto servicios de satélite</v>
      </c>
      <c r="H1162" s="158"/>
      <c r="I1162" s="126"/>
      <c r="J1162" s="126"/>
      <c r="K1162" s="127"/>
      <c r="L1162" s="42"/>
      <c r="M1162" s="43"/>
      <c r="N1162" s="42"/>
      <c r="O1162" s="44"/>
      <c r="P1162" s="43"/>
    </row>
    <row r="1163" spans="3:16" ht="14.1" customHeight="1">
      <c r="C1163" s="4"/>
      <c r="D1163" s="10"/>
      <c r="E1163" s="36"/>
      <c r="F1163" s="36"/>
      <c r="G1163" s="36"/>
      <c r="H1163" s="52" t="str">
        <f>+[1]CANASTA!F1427</f>
        <v>517210 Operadores de telecomunicaciones inalámbricas, excepto servicios de satélite</v>
      </c>
      <c r="I1163" s="34"/>
      <c r="J1163" s="34"/>
      <c r="K1163" s="159"/>
      <c r="L1163" s="42"/>
      <c r="M1163" s="43"/>
      <c r="N1163" s="42"/>
      <c r="O1163" s="44"/>
      <c r="P1163" s="43"/>
    </row>
    <row r="1164" spans="3:16" ht="23.25" thickBot="1">
      <c r="C1164" s="4"/>
      <c r="D1164" s="10"/>
      <c r="E1164" s="36"/>
      <c r="F1164" s="36"/>
      <c r="G1164" s="36"/>
      <c r="H1164" s="40"/>
      <c r="I1164" s="41" t="str">
        <f>TEXT(+[2]Ponderaciones!A496,"000")</f>
        <v>494</v>
      </c>
      <c r="J1164" s="41" t="str">
        <f>+[2]Ponderaciones!$D496</f>
        <v>Telefonía celular</v>
      </c>
      <c r="K1164" s="96" t="s">
        <v>1376</v>
      </c>
      <c r="L1164" s="76" t="s">
        <v>1205</v>
      </c>
      <c r="M1164" s="77" t="s">
        <v>1206</v>
      </c>
      <c r="N1164" s="76" t="s">
        <v>1203</v>
      </c>
      <c r="O1164" s="77" t="s">
        <v>1204</v>
      </c>
      <c r="P1164" s="77" t="s">
        <v>1173</v>
      </c>
    </row>
    <row r="1165" spans="3:16" ht="14.1" customHeight="1" thickTop="1">
      <c r="C1165" s="4"/>
      <c r="D1165" s="10"/>
      <c r="E1165" s="36"/>
      <c r="F1165" s="37" t="str">
        <f>+[1]CANASTA!D1429</f>
        <v>5179 Otros servicios de telecomunicaciones</v>
      </c>
      <c r="G1165" s="37"/>
      <c r="H1165" s="37"/>
      <c r="I1165" s="37"/>
      <c r="J1165" s="37"/>
      <c r="K1165" s="95"/>
      <c r="L1165" s="42"/>
      <c r="M1165" s="43"/>
      <c r="N1165" s="42"/>
      <c r="O1165" s="44"/>
      <c r="P1165" s="43"/>
    </row>
    <row r="1166" spans="3:16" ht="14.1" customHeight="1">
      <c r="C1166" s="4"/>
      <c r="D1166" s="10"/>
      <c r="E1166" s="36"/>
      <c r="F1166" s="36"/>
      <c r="G1166" s="158" t="str">
        <f>+[1]CANASTA!E1430</f>
        <v>51791 Otros servicios de telecomunicaciones</v>
      </c>
      <c r="H1166" s="158"/>
      <c r="I1166" s="126"/>
      <c r="J1166" s="126"/>
      <c r="K1166" s="127"/>
      <c r="L1166" s="42"/>
      <c r="M1166" s="43"/>
      <c r="N1166" s="42"/>
      <c r="O1166" s="44"/>
      <c r="P1166" s="43"/>
    </row>
    <row r="1167" spans="3:16" ht="14.1" customHeight="1">
      <c r="C1167" s="4"/>
      <c r="D1167" s="10"/>
      <c r="E1167" s="36"/>
      <c r="F1167" s="36"/>
      <c r="G1167" s="36"/>
      <c r="H1167" s="52" t="str">
        <f>+[1]CANASTA!F1431</f>
        <v>517910 Otros servicios de telecomunicaciones</v>
      </c>
      <c r="I1167" s="34"/>
      <c r="J1167" s="34"/>
      <c r="K1167" s="159"/>
      <c r="L1167" s="42"/>
      <c r="M1167" s="43"/>
      <c r="N1167" s="42"/>
      <c r="O1167" s="44"/>
      <c r="P1167" s="43"/>
    </row>
    <row r="1168" spans="3:16" ht="45.75" thickBot="1">
      <c r="C1168" s="4"/>
      <c r="D1168" s="10"/>
      <c r="E1168" s="36"/>
      <c r="F1168" s="36"/>
      <c r="G1168" s="36"/>
      <c r="H1168" s="40"/>
      <c r="I1168" s="41" t="str">
        <f>TEXT(+[2]Ponderaciones!A497,"000")</f>
        <v>495</v>
      </c>
      <c r="J1168" s="41" t="str">
        <f>+[2]Ponderaciones!$D497</f>
        <v>Otros servicios de telecomunicaciones</v>
      </c>
      <c r="K1168" s="96" t="s">
        <v>1376</v>
      </c>
      <c r="L1168" s="76" t="s">
        <v>1207</v>
      </c>
      <c r="M1168" s="77" t="s">
        <v>1208</v>
      </c>
      <c r="N1168" s="76" t="s">
        <v>1203</v>
      </c>
      <c r="O1168" s="77" t="s">
        <v>1204</v>
      </c>
      <c r="P1168" s="77" t="s">
        <v>1173</v>
      </c>
    </row>
    <row r="1169" spans="3:16" ht="14.1" customHeight="1" thickTop="1">
      <c r="C1169" s="4"/>
      <c r="D1169" s="10"/>
      <c r="E1169" s="158" t="str">
        <f>+[1]CANASTA!C1433</f>
        <v>518 Procesamiento electrónico de información, hospedaje y otros servicios relacionados</v>
      </c>
      <c r="F1169" s="158"/>
      <c r="G1169" s="158"/>
      <c r="H1169" s="34"/>
      <c r="I1169" s="125"/>
      <c r="J1169" s="125"/>
      <c r="K1169" s="127"/>
      <c r="L1169" s="42"/>
      <c r="M1169" s="43"/>
      <c r="N1169" s="42"/>
      <c r="O1169" s="44"/>
      <c r="P1169" s="43"/>
    </row>
    <row r="1170" spans="3:16" ht="14.1" customHeight="1">
      <c r="C1170" s="4"/>
      <c r="D1170" s="10"/>
      <c r="E1170" s="36"/>
      <c r="F1170" s="37" t="str">
        <f>+[1]CANASTA!D1434</f>
        <v>5182 Procesamiento electrónico de información, hospedaje y otros servicios relacionados</v>
      </c>
      <c r="G1170" s="37"/>
      <c r="H1170" s="37"/>
      <c r="I1170" s="37"/>
      <c r="J1170" s="37"/>
      <c r="K1170" s="95"/>
      <c r="L1170" s="42"/>
      <c r="M1170" s="43"/>
      <c r="N1170" s="42"/>
      <c r="O1170" s="44"/>
      <c r="P1170" s="43"/>
    </row>
    <row r="1171" spans="3:16" ht="14.1" customHeight="1">
      <c r="C1171" s="4"/>
      <c r="D1171" s="10"/>
      <c r="E1171" s="36"/>
      <c r="F1171" s="36"/>
      <c r="G1171" s="158" t="str">
        <f>+[1]CANASTA!E1435</f>
        <v>51821 Procesamiento electrónico de información, hospedaje y otros servicios relacionados</v>
      </c>
      <c r="H1171" s="158"/>
      <c r="I1171" s="126"/>
      <c r="J1171" s="126"/>
      <c r="K1171" s="127"/>
      <c r="L1171" s="42"/>
      <c r="M1171" s="43"/>
      <c r="N1171" s="42"/>
      <c r="O1171" s="44"/>
      <c r="P1171" s="43"/>
    </row>
    <row r="1172" spans="3:16" ht="14.1" customHeight="1">
      <c r="C1172" s="4"/>
      <c r="D1172" s="10"/>
      <c r="E1172" s="36"/>
      <c r="F1172" s="36"/>
      <c r="G1172" s="36"/>
      <c r="H1172" s="52" t="str">
        <f>+[1]CANASTA!F1436</f>
        <v>518210 Procesamiento electrónico de información, hospedaje y otros servicios relacionados</v>
      </c>
      <c r="I1172" s="34"/>
      <c r="J1172" s="34"/>
      <c r="K1172" s="159"/>
      <c r="L1172" s="42"/>
      <c r="M1172" s="43"/>
      <c r="N1172" s="42"/>
      <c r="O1172" s="44"/>
      <c r="P1172" s="43"/>
    </row>
    <row r="1173" spans="3:16" ht="39.75" customHeight="1" thickBot="1">
      <c r="C1173" s="4"/>
      <c r="D1173" s="10"/>
      <c r="E1173" s="36"/>
      <c r="F1173" s="36"/>
      <c r="G1173" s="36"/>
      <c r="H1173" s="40"/>
      <c r="I1173" s="41" t="str">
        <f>TEXT(+[2]Ponderaciones!A498,"000")</f>
        <v>496</v>
      </c>
      <c r="J1173" s="41" t="str">
        <f>+[2]Ponderaciones!$D498</f>
        <v>Procesamiento electrónico de información</v>
      </c>
      <c r="K1173" s="98" t="s">
        <v>1377</v>
      </c>
      <c r="L1173" s="76"/>
      <c r="M1173" s="77"/>
      <c r="N1173" s="45"/>
      <c r="O1173" s="47"/>
      <c r="P1173" s="46"/>
    </row>
    <row r="1174" spans="3:16" ht="8.25" customHeight="1" thickTop="1">
      <c r="C1174" s="4"/>
      <c r="D1174" s="10"/>
      <c r="E1174" s="10"/>
      <c r="F1174" s="10"/>
      <c r="G1174" s="10"/>
      <c r="H1174" s="4"/>
      <c r="I1174" s="32"/>
      <c r="J1174" s="9"/>
      <c r="K1174" s="9"/>
      <c r="L1174" s="14"/>
      <c r="M1174" s="7"/>
      <c r="N1174" s="14"/>
      <c r="O1174" s="15"/>
      <c r="P1174" s="7"/>
    </row>
    <row r="1175" spans="3:16" ht="15" customHeight="1">
      <c r="C1175" s="4"/>
      <c r="D1175" s="162" t="str">
        <f>+[1]CANASTA!B1438</f>
        <v>53 Servicios inmobiliarios y de alquiler de bienes muebles e intangibles</v>
      </c>
      <c r="E1175" s="160"/>
      <c r="F1175" s="160"/>
      <c r="G1175" s="160"/>
      <c r="H1175" s="160"/>
      <c r="I1175" s="160"/>
      <c r="J1175" s="160"/>
      <c r="K1175" s="160"/>
      <c r="L1175" s="160"/>
      <c r="M1175" s="160"/>
      <c r="N1175" s="160"/>
      <c r="O1175" s="160"/>
      <c r="P1175" s="160"/>
    </row>
    <row r="1176" spans="3:16" ht="14.1" customHeight="1">
      <c r="C1176" s="4"/>
      <c r="D1176" s="10"/>
      <c r="E1176" s="158" t="str">
        <f>+[1]CANASTA!C1439</f>
        <v>531 Servicios inmobiliarios</v>
      </c>
      <c r="F1176" s="158"/>
      <c r="G1176" s="158"/>
      <c r="H1176" s="34"/>
      <c r="I1176" s="35"/>
      <c r="J1176" s="124"/>
      <c r="K1176" s="159"/>
      <c r="L1176" s="42"/>
      <c r="M1176" s="43"/>
      <c r="N1176" s="42"/>
      <c r="O1176" s="44"/>
      <c r="P1176" s="43"/>
    </row>
    <row r="1177" spans="3:16" ht="14.1" customHeight="1">
      <c r="C1177" s="4"/>
      <c r="D1177" s="10"/>
      <c r="E1177" s="36"/>
      <c r="F1177" s="37" t="str">
        <f>+[1]CANASTA!D1440</f>
        <v>5311 Alquiler sin intermediación de bienes raíces</v>
      </c>
      <c r="G1177" s="37"/>
      <c r="H1177" s="37"/>
      <c r="I1177" s="37"/>
      <c r="J1177" s="37"/>
      <c r="K1177" s="95"/>
      <c r="L1177" s="42"/>
      <c r="M1177" s="43"/>
      <c r="N1177" s="42"/>
      <c r="O1177" s="44"/>
      <c r="P1177" s="43"/>
    </row>
    <row r="1178" spans="3:16" ht="14.1" customHeight="1">
      <c r="C1178" s="4"/>
      <c r="D1178" s="10"/>
      <c r="E1178" s="36"/>
      <c r="F1178" s="36"/>
      <c r="G1178" s="158" t="str">
        <f>+[1]CANASTA!E1441</f>
        <v>53111 Alquiler sin intermediación de bienes raíces</v>
      </c>
      <c r="H1178" s="158"/>
      <c r="I1178" s="126"/>
      <c r="J1178" s="126"/>
      <c r="K1178" s="127"/>
      <c r="L1178" s="42"/>
      <c r="M1178" s="43"/>
      <c r="N1178" s="42"/>
      <c r="O1178" s="44"/>
      <c r="P1178" s="43"/>
    </row>
    <row r="1179" spans="3:16" ht="14.1" customHeight="1">
      <c r="C1179" s="4"/>
      <c r="D1179" s="10"/>
      <c r="E1179" s="36"/>
      <c r="F1179" s="36"/>
      <c r="G1179" s="36"/>
      <c r="H1179" s="52" t="str">
        <f>+[1]CANASTA!F1442</f>
        <v>531112 Alquiler sin intermediación de viviendas no amuebladas</v>
      </c>
      <c r="I1179" s="34"/>
      <c r="J1179" s="34"/>
      <c r="K1179" s="159"/>
      <c r="L1179" s="42"/>
      <c r="M1179" s="43"/>
      <c r="N1179" s="42"/>
      <c r="O1179" s="44"/>
      <c r="P1179" s="43"/>
    </row>
    <row r="1180" spans="3:16" ht="34.5" thickBot="1">
      <c r="C1180" s="4"/>
      <c r="D1180" s="10"/>
      <c r="E1180" s="36"/>
      <c r="F1180" s="36"/>
      <c r="G1180" s="36"/>
      <c r="H1180" s="40"/>
      <c r="I1180" s="41" t="str">
        <f>TEXT(+[2]Ponderaciones!A499,"000")</f>
        <v>497</v>
      </c>
      <c r="J1180" s="41" t="str">
        <f>+[2]Ponderaciones!$D499</f>
        <v>Renta de vivienda pagada o imputada</v>
      </c>
      <c r="K1180" s="96" t="s">
        <v>1376</v>
      </c>
      <c r="L1180" s="76" t="s">
        <v>1209</v>
      </c>
      <c r="M1180" s="77" t="s">
        <v>1210</v>
      </c>
      <c r="N1180" s="76" t="s">
        <v>1211</v>
      </c>
      <c r="O1180" s="77" t="s">
        <v>1212</v>
      </c>
      <c r="P1180" s="77" t="s">
        <v>1441</v>
      </c>
    </row>
    <row r="1181" spans="3:16" ht="14.1" customHeight="1" thickTop="1">
      <c r="C1181" s="4"/>
      <c r="D1181" s="10"/>
      <c r="E1181" s="36"/>
      <c r="F1181" s="36"/>
      <c r="G1181" s="36"/>
      <c r="H1181" s="52" t="str">
        <f>+[1]CANASTA!F1444</f>
        <v>531113 Alquiler sin intermediación de salones para fiestas y convenciones</v>
      </c>
      <c r="I1181" s="34"/>
      <c r="J1181" s="34"/>
      <c r="K1181" s="159"/>
      <c r="L1181" s="42"/>
      <c r="M1181" s="43"/>
      <c r="N1181" s="42"/>
      <c r="O1181" s="44"/>
      <c r="P1181" s="43"/>
    </row>
    <row r="1182" spans="3:16" ht="27" customHeight="1" thickBot="1">
      <c r="C1182" s="4"/>
      <c r="D1182" s="10"/>
      <c r="E1182" s="36"/>
      <c r="F1182" s="36"/>
      <c r="G1182" s="36"/>
      <c r="H1182" s="40"/>
      <c r="I1182" s="41" t="str">
        <f>TEXT(+[2]Ponderaciones!A500,"000")</f>
        <v>498</v>
      </c>
      <c r="J1182" s="41" t="str">
        <f>+[2]Ponderaciones!$D500</f>
        <v>Renta de salones para fiestas</v>
      </c>
      <c r="K1182" s="98" t="s">
        <v>1377</v>
      </c>
      <c r="L1182" s="76"/>
      <c r="M1182" s="77"/>
      <c r="N1182" s="45"/>
      <c r="O1182" s="47"/>
      <c r="P1182" s="46"/>
    </row>
    <row r="1183" spans="3:16" ht="14.1" customHeight="1" thickTop="1">
      <c r="C1183" s="4"/>
      <c r="D1183" s="10"/>
      <c r="E1183" s="36"/>
      <c r="F1183" s="36"/>
      <c r="G1183" s="36"/>
      <c r="H1183" s="52" t="str">
        <f>+[1]CANASTA!F1446</f>
        <v>531114 Alquiler sin intermediación de oficinas y locales comerciales</v>
      </c>
      <c r="I1183" s="34"/>
      <c r="J1183" s="34"/>
      <c r="K1183" s="159"/>
      <c r="L1183" s="42"/>
      <c r="M1183" s="43"/>
      <c r="N1183" s="42"/>
      <c r="O1183" s="44"/>
      <c r="P1183" s="43"/>
    </row>
    <row r="1184" spans="3:16" ht="38.25" customHeight="1" thickBot="1">
      <c r="C1184" s="4"/>
      <c r="D1184" s="10"/>
      <c r="E1184" s="36"/>
      <c r="F1184" s="36"/>
      <c r="G1184" s="36"/>
      <c r="H1184" s="40"/>
      <c r="I1184" s="41" t="str">
        <f>TEXT(+[2]Ponderaciones!A501,"000")</f>
        <v>499</v>
      </c>
      <c r="J1184" s="41" t="str">
        <f>+[2]Ponderaciones!$D501</f>
        <v>Renta de oficinas y locales comerciales</v>
      </c>
      <c r="K1184" s="96" t="s">
        <v>1376</v>
      </c>
      <c r="L1184" s="76" t="s">
        <v>1213</v>
      </c>
      <c r="M1184" s="77" t="s">
        <v>1214</v>
      </c>
      <c r="N1184" s="76" t="s">
        <v>1215</v>
      </c>
      <c r="O1184" s="77" t="s">
        <v>1216</v>
      </c>
      <c r="P1184" s="77" t="s">
        <v>1441</v>
      </c>
    </row>
    <row r="1185" spans="3:16" ht="14.1" customHeight="1" thickTop="1">
      <c r="C1185" s="4"/>
      <c r="D1185" s="10"/>
      <c r="E1185" s="36"/>
      <c r="F1185" s="37" t="str">
        <f>+[1]CANASTA!D1448</f>
        <v>5312 Inmobiliarias y corredores de bienes raíces</v>
      </c>
      <c r="G1185" s="37"/>
      <c r="H1185" s="37"/>
      <c r="I1185" s="37"/>
      <c r="J1185" s="37"/>
      <c r="K1185" s="95"/>
      <c r="L1185" s="42"/>
      <c r="M1185" s="43"/>
      <c r="N1185" s="42"/>
      <c r="O1185" s="44"/>
      <c r="P1185" s="43"/>
    </row>
    <row r="1186" spans="3:16" ht="14.1" customHeight="1">
      <c r="C1186" s="4"/>
      <c r="D1186" s="10"/>
      <c r="E1186" s="36"/>
      <c r="F1186" s="36"/>
      <c r="G1186" s="158" t="str">
        <f>+[1]CANASTA!E1449</f>
        <v>53121 Inmobiliarias y corredores de bienes raíces</v>
      </c>
      <c r="H1186" s="158"/>
      <c r="I1186" s="126"/>
      <c r="J1186" s="126"/>
      <c r="K1186" s="127"/>
      <c r="L1186" s="42"/>
      <c r="M1186" s="43"/>
      <c r="N1186" s="42"/>
      <c r="O1186" s="44"/>
      <c r="P1186" s="43"/>
    </row>
    <row r="1187" spans="3:16" ht="14.1" customHeight="1">
      <c r="C1187" s="4"/>
      <c r="D1187" s="10"/>
      <c r="E1187" s="36"/>
      <c r="F1187" s="36"/>
      <c r="G1187" s="36"/>
      <c r="H1187" s="52" t="str">
        <f>+[1]CANASTA!F1450</f>
        <v>531210 Inmobiliarias y corredores de bienes raíces</v>
      </c>
      <c r="I1187" s="34"/>
      <c r="J1187" s="34"/>
      <c r="K1187" s="159"/>
      <c r="L1187" s="42"/>
      <c r="M1187" s="43"/>
      <c r="N1187" s="42"/>
      <c r="O1187" s="44"/>
      <c r="P1187" s="43"/>
    </row>
    <row r="1188" spans="3:16" ht="23.25" thickBot="1">
      <c r="C1188" s="4"/>
      <c r="D1188" s="10"/>
      <c r="E1188" s="36"/>
      <c r="F1188" s="36"/>
      <c r="G1188" s="36"/>
      <c r="H1188" s="40"/>
      <c r="I1188" s="41" t="str">
        <f>TEXT(+[2]Ponderaciones!A502,"000")</f>
        <v>500</v>
      </c>
      <c r="J1188" s="41" t="str">
        <f>+[2]Ponderaciones!$D502</f>
        <v>Servicios Inmobiliarios</v>
      </c>
      <c r="K1188" s="98" t="s">
        <v>1377</v>
      </c>
      <c r="L1188" s="76"/>
      <c r="M1188" s="77"/>
      <c r="N1188" s="45"/>
      <c r="O1188" s="47"/>
      <c r="P1188" s="46"/>
    </row>
    <row r="1189" spans="3:16" ht="14.1" customHeight="1" thickTop="1">
      <c r="C1189" s="4"/>
      <c r="D1189" s="10"/>
      <c r="E1189" s="158" t="str">
        <f>+[1]CANASTA!C1458</f>
        <v>532 Servicios de alquiler de bienes muebles</v>
      </c>
      <c r="F1189" s="158"/>
      <c r="G1189" s="158"/>
      <c r="H1189" s="34"/>
      <c r="I1189" s="35"/>
      <c r="J1189" s="124"/>
      <c r="K1189" s="159"/>
      <c r="L1189" s="42"/>
      <c r="M1189" s="43"/>
      <c r="N1189" s="42"/>
      <c r="O1189" s="44"/>
      <c r="P1189" s="43"/>
    </row>
    <row r="1190" spans="3:16" ht="14.1" customHeight="1">
      <c r="C1190" s="4"/>
      <c r="D1190" s="10"/>
      <c r="E1190" s="36"/>
      <c r="F1190" s="37" t="str">
        <f>+[1]CANASTA!D1459</f>
        <v>5321 Alquiler de automóviles, camiones y otros transportes terrestres</v>
      </c>
      <c r="G1190" s="37"/>
      <c r="H1190" s="37"/>
      <c r="I1190" s="37"/>
      <c r="J1190" s="37"/>
      <c r="K1190" s="95"/>
      <c r="L1190" s="42"/>
      <c r="M1190" s="43"/>
      <c r="N1190" s="42"/>
      <c r="O1190" s="44"/>
      <c r="P1190" s="43"/>
    </row>
    <row r="1191" spans="3:16" ht="14.1" customHeight="1">
      <c r="C1191" s="4"/>
      <c r="D1191" s="10"/>
      <c r="E1191" s="36"/>
      <c r="F1191" s="36"/>
      <c r="G1191" s="158" t="str">
        <f>+[1]CANASTA!E1460</f>
        <v>53211 Alquiler de automóviles sin chofer</v>
      </c>
      <c r="H1191" s="158"/>
      <c r="I1191" s="126"/>
      <c r="J1191" s="126"/>
      <c r="K1191" s="127"/>
      <c r="L1191" s="42"/>
      <c r="M1191" s="43"/>
      <c r="N1191" s="42"/>
      <c r="O1191" s="44"/>
      <c r="P1191" s="43"/>
    </row>
    <row r="1192" spans="3:16" ht="14.1" customHeight="1">
      <c r="C1192" s="4"/>
      <c r="D1192" s="10"/>
      <c r="E1192" s="36"/>
      <c r="F1192" s="36"/>
      <c r="G1192" s="36"/>
      <c r="H1192" s="52" t="str">
        <f>+[1]CANASTA!F1461</f>
        <v>532110 Alquiler de automóviles sin chofer</v>
      </c>
      <c r="I1192" s="34"/>
      <c r="J1192" s="34"/>
      <c r="K1192" s="159"/>
      <c r="L1192" s="42"/>
      <c r="M1192" s="43"/>
      <c r="N1192" s="42"/>
      <c r="O1192" s="44"/>
      <c r="P1192" s="43"/>
    </row>
    <row r="1193" spans="3:16" ht="23.25" thickBot="1">
      <c r="C1193" s="4"/>
      <c r="D1193" s="10"/>
      <c r="E1193" s="36"/>
      <c r="F1193" s="36"/>
      <c r="G1193" s="36"/>
      <c r="H1193" s="40"/>
      <c r="I1193" s="41" t="str">
        <f>TEXT(+[2]Ponderaciones!A503,"000")</f>
        <v>501</v>
      </c>
      <c r="J1193" s="41" t="str">
        <f>+[2]Ponderaciones!$D503</f>
        <v>Renta de automóvil</v>
      </c>
      <c r="K1193" s="96" t="s">
        <v>1376</v>
      </c>
      <c r="L1193" s="76" t="s">
        <v>1217</v>
      </c>
      <c r="M1193" s="77" t="s">
        <v>1218</v>
      </c>
      <c r="N1193" s="76" t="s">
        <v>1151</v>
      </c>
      <c r="O1193" s="77" t="s">
        <v>1152</v>
      </c>
      <c r="P1193" s="77" t="s">
        <v>1439</v>
      </c>
    </row>
    <row r="1194" spans="3:16" thickTop="1">
      <c r="C1194" s="4"/>
      <c r="D1194" s="10"/>
      <c r="E1194" s="36"/>
      <c r="F1194" s="37" t="str">
        <f>+[1]CANASTA!D1467</f>
        <v>5324 Alquiler de maquinaria y equipo agropecuario, pesquero, industrial, comercial y de servicios</v>
      </c>
      <c r="G1194" s="37"/>
      <c r="H1194" s="37"/>
      <c r="I1194" s="37"/>
      <c r="J1194" s="37"/>
      <c r="K1194" s="95"/>
      <c r="L1194" s="42"/>
      <c r="M1194" s="43"/>
      <c r="N1194" s="42"/>
      <c r="O1194" s="44"/>
      <c r="P1194" s="43"/>
    </row>
    <row r="1195" spans="3:16" ht="15">
      <c r="C1195" s="4"/>
      <c r="D1195" s="10"/>
      <c r="E1195" s="36"/>
      <c r="F1195" s="36"/>
      <c r="G1195" s="158" t="str">
        <f>+[1]CANASTA!E1468</f>
        <v>53241 Alquiler de maquinaria y equipo para construcción, minería, actividades forestales y transporte, excepto terrestre</v>
      </c>
      <c r="H1195" s="158"/>
      <c r="I1195" s="126"/>
      <c r="J1195" s="126"/>
      <c r="K1195" s="127"/>
      <c r="L1195" s="42"/>
      <c r="M1195" s="43"/>
      <c r="N1195" s="42"/>
      <c r="O1195" s="44"/>
      <c r="P1195" s="43"/>
    </row>
    <row r="1196" spans="3:16" ht="15">
      <c r="C1196" s="4"/>
      <c r="D1196" s="10"/>
      <c r="E1196" s="36"/>
      <c r="F1196" s="36"/>
      <c r="G1196" s="36"/>
      <c r="H1196" s="52" t="str">
        <f>+[1]CANASTA!F1469</f>
        <v>532411 Alquiler de maquinaria y equipo para construcción, minería y actividades forestales</v>
      </c>
      <c r="I1196" s="34"/>
      <c r="J1196" s="34"/>
      <c r="K1196" s="159"/>
      <c r="L1196" s="42"/>
      <c r="M1196" s="43"/>
      <c r="N1196" s="42"/>
      <c r="O1196" s="44"/>
      <c r="P1196" s="43"/>
    </row>
    <row r="1197" spans="3:16" ht="34.5" thickBot="1">
      <c r="C1197" s="4"/>
      <c r="D1197" s="10"/>
      <c r="E1197" s="36"/>
      <c r="F1197" s="36"/>
      <c r="G1197" s="36"/>
      <c r="H1197" s="40"/>
      <c r="I1197" s="41" t="str">
        <f>TEXT(+[2]Ponderaciones!A504,"000")</f>
        <v>502</v>
      </c>
      <c r="J1197" s="41" t="str">
        <f>+[2]Ponderaciones!$D504</f>
        <v>Alquiler de maquinaria y equipo</v>
      </c>
      <c r="K1197" s="96" t="s">
        <v>1376</v>
      </c>
      <c r="L1197" s="76" t="s">
        <v>1219</v>
      </c>
      <c r="M1197" s="77" t="s">
        <v>1220</v>
      </c>
      <c r="N1197" s="76" t="s">
        <v>1221</v>
      </c>
      <c r="O1197" s="77" t="s">
        <v>1222</v>
      </c>
      <c r="P1197" s="77" t="s">
        <v>1441</v>
      </c>
    </row>
    <row r="1198" spans="3:16" ht="6.95" customHeight="1" thickTop="1">
      <c r="C1198" s="4"/>
      <c r="D1198" s="10"/>
      <c r="E1198" s="36"/>
      <c r="F1198" s="36"/>
      <c r="G1198" s="36"/>
      <c r="H1198" s="40"/>
      <c r="I1198" s="66"/>
      <c r="J1198" s="153"/>
      <c r="K1198" s="99"/>
      <c r="L1198" s="82"/>
      <c r="M1198" s="83"/>
      <c r="N1198" s="82"/>
      <c r="O1198" s="83"/>
      <c r="P1198" s="83"/>
    </row>
    <row r="1199" spans="3:16" ht="15.75" customHeight="1">
      <c r="C1199" s="4"/>
      <c r="D1199" s="162" t="str">
        <f>+[1]CANASTA!B1471</f>
        <v>54 Servicios profesionales, científicos y técnicos</v>
      </c>
      <c r="E1199" s="165"/>
      <c r="F1199" s="165"/>
      <c r="G1199" s="165"/>
      <c r="H1199" s="165"/>
      <c r="I1199" s="165"/>
      <c r="J1199" s="165"/>
      <c r="K1199" s="165"/>
      <c r="L1199" s="165"/>
      <c r="M1199" s="165"/>
      <c r="N1199" s="165"/>
      <c r="O1199" s="165"/>
      <c r="P1199" s="165"/>
    </row>
    <row r="1200" spans="3:16" ht="15">
      <c r="C1200" s="4"/>
      <c r="D1200" s="10"/>
      <c r="E1200" s="158" t="str">
        <f>+[1]CANASTA!C1472</f>
        <v>541 Servicios profesionales, científicos y técnicos</v>
      </c>
      <c r="F1200" s="158"/>
      <c r="G1200" s="158"/>
      <c r="H1200" s="34"/>
      <c r="I1200" s="126"/>
      <c r="J1200" s="126"/>
      <c r="K1200" s="127"/>
      <c r="L1200" s="42"/>
      <c r="M1200" s="43"/>
      <c r="N1200" s="42"/>
      <c r="O1200" s="44"/>
      <c r="P1200" s="43"/>
    </row>
    <row r="1201" spans="3:16" ht="14.1" customHeight="1">
      <c r="C1201" s="4"/>
      <c r="D1201" s="10"/>
      <c r="E1201" s="36"/>
      <c r="F1201" s="37" t="str">
        <f>+[1]CANASTA!D1473</f>
        <v>5411 Servicios legales</v>
      </c>
      <c r="G1201" s="37"/>
      <c r="H1201" s="37"/>
      <c r="I1201" s="35"/>
      <c r="J1201" s="124"/>
      <c r="K1201" s="159"/>
      <c r="L1201" s="42"/>
      <c r="M1201" s="43"/>
      <c r="N1201" s="42"/>
      <c r="O1201" s="44"/>
      <c r="P1201" s="43"/>
    </row>
    <row r="1202" spans="3:16" ht="14.1" customHeight="1">
      <c r="C1202" s="4"/>
      <c r="D1202" s="10"/>
      <c r="E1202" s="36"/>
      <c r="F1202" s="36"/>
      <c r="G1202" s="158" t="str">
        <f>+[1]CANASTA!E1474</f>
        <v>54111 Bufetes jurídicos</v>
      </c>
      <c r="H1202" s="158"/>
      <c r="I1202" s="35"/>
      <c r="J1202" s="124"/>
      <c r="K1202" s="159"/>
      <c r="L1202" s="42"/>
      <c r="M1202" s="43"/>
      <c r="N1202" s="42"/>
      <c r="O1202" s="44"/>
      <c r="P1202" s="43"/>
    </row>
    <row r="1203" spans="3:16" ht="14.1" customHeight="1">
      <c r="C1203" s="4"/>
      <c r="D1203" s="10"/>
      <c r="E1203" s="36"/>
      <c r="F1203" s="36"/>
      <c r="G1203" s="36"/>
      <c r="H1203" s="52" t="str">
        <f>+[1]CANASTA!F1475</f>
        <v>541110 Bufetes jurídicos</v>
      </c>
      <c r="I1203" s="35"/>
      <c r="J1203" s="124"/>
      <c r="K1203" s="159"/>
      <c r="L1203" s="42"/>
      <c r="M1203" s="43"/>
      <c r="N1203" s="42"/>
      <c r="O1203" s="44"/>
      <c r="P1203" s="43"/>
    </row>
    <row r="1204" spans="3:16" ht="23.25" thickBot="1">
      <c r="C1204" s="4"/>
      <c r="D1204" s="10"/>
      <c r="E1204" s="36"/>
      <c r="F1204" s="36"/>
      <c r="G1204" s="36"/>
      <c r="H1204" s="40"/>
      <c r="I1204" s="41" t="str">
        <f>TEXT(+[2]Ponderaciones!A505,"000")</f>
        <v>503</v>
      </c>
      <c r="J1204" s="41" t="str">
        <f>+[2]Ponderaciones!$D505</f>
        <v xml:space="preserve">Abogados </v>
      </c>
      <c r="K1204" s="130" t="s">
        <v>1384</v>
      </c>
      <c r="L1204" s="76" t="s">
        <v>1223</v>
      </c>
      <c r="M1204" s="77" t="s">
        <v>1224</v>
      </c>
      <c r="N1204" s="76" t="s">
        <v>1225</v>
      </c>
      <c r="O1204" s="77" t="s">
        <v>1226</v>
      </c>
      <c r="P1204" s="77" t="s">
        <v>1442</v>
      </c>
    </row>
    <row r="1205" spans="3:16" ht="14.1" customHeight="1" thickTop="1">
      <c r="C1205" s="4"/>
      <c r="D1205" s="10"/>
      <c r="E1205" s="36"/>
      <c r="F1205" s="36"/>
      <c r="G1205" s="158" t="str">
        <f>+[1]CANASTA!E1478</f>
        <v>54112 Notarías públicas</v>
      </c>
      <c r="H1205" s="34"/>
      <c r="I1205" s="35"/>
      <c r="J1205" s="124"/>
      <c r="K1205" s="159"/>
      <c r="L1205" s="42"/>
      <c r="M1205" s="43"/>
      <c r="N1205" s="42"/>
      <c r="O1205" s="44"/>
      <c r="P1205" s="43"/>
    </row>
    <row r="1206" spans="3:16" ht="14.1" customHeight="1">
      <c r="C1206" s="4"/>
      <c r="D1206" s="10"/>
      <c r="E1206" s="36"/>
      <c r="F1206" s="36"/>
      <c r="G1206" s="36"/>
      <c r="H1206" s="52" t="str">
        <f>+[1]CANASTA!F1479</f>
        <v>541120 Notarías públicas</v>
      </c>
      <c r="I1206" s="35"/>
      <c r="J1206" s="124"/>
      <c r="K1206" s="159"/>
      <c r="L1206" s="42"/>
      <c r="M1206" s="43"/>
      <c r="N1206" s="42"/>
      <c r="O1206" s="44"/>
      <c r="P1206" s="43"/>
    </row>
    <row r="1207" spans="3:16" ht="23.25" thickBot="1">
      <c r="C1207" s="4"/>
      <c r="D1207" s="10"/>
      <c r="E1207" s="36"/>
      <c r="F1207" s="36"/>
      <c r="G1207" s="36"/>
      <c r="H1207" s="40"/>
      <c r="I1207" s="41" t="str">
        <f>TEXT(+[2]Ponderaciones!A506,"000")</f>
        <v>504</v>
      </c>
      <c r="J1207" s="41" t="str">
        <f>+[2]Ponderaciones!$D506</f>
        <v>Notarios</v>
      </c>
      <c r="K1207" s="130" t="s">
        <v>1384</v>
      </c>
      <c r="L1207" s="76" t="s">
        <v>1223</v>
      </c>
      <c r="M1207" s="77" t="s">
        <v>1224</v>
      </c>
      <c r="N1207" s="76" t="s">
        <v>1225</v>
      </c>
      <c r="O1207" s="77" t="s">
        <v>1226</v>
      </c>
      <c r="P1207" s="77" t="s">
        <v>1442</v>
      </c>
    </row>
    <row r="1208" spans="3:16" ht="14.1" customHeight="1" thickTop="1">
      <c r="C1208" s="4"/>
      <c r="D1208" s="10"/>
      <c r="E1208" s="36"/>
      <c r="F1208" s="37" t="str">
        <f>+[1]CANASTA!D1481</f>
        <v>5412 Servicios de contabilidad, auditoría y servicios relacionados</v>
      </c>
      <c r="G1208" s="37"/>
      <c r="H1208" s="37"/>
      <c r="I1208" s="37"/>
      <c r="J1208" s="37"/>
      <c r="K1208" s="95"/>
      <c r="L1208" s="42"/>
      <c r="M1208" s="43"/>
      <c r="N1208" s="42"/>
      <c r="O1208" s="44"/>
      <c r="P1208" s="43"/>
    </row>
    <row r="1209" spans="3:16" ht="14.1" customHeight="1">
      <c r="C1209" s="4"/>
      <c r="D1209" s="10"/>
      <c r="E1209" s="36"/>
      <c r="F1209" s="36"/>
      <c r="G1209" s="158" t="str">
        <f>+[1]CANASTA!E1482</f>
        <v>54121 Servicios de contabilidad, auditoría y servicios relacionados</v>
      </c>
      <c r="H1209" s="158"/>
      <c r="I1209" s="126"/>
      <c r="J1209" s="126"/>
      <c r="K1209" s="127"/>
      <c r="L1209" s="42"/>
      <c r="M1209" s="43"/>
      <c r="N1209" s="42"/>
      <c r="O1209" s="44"/>
      <c r="P1209" s="43"/>
    </row>
    <row r="1210" spans="3:16" ht="14.1" customHeight="1">
      <c r="C1210" s="4"/>
      <c r="D1210" s="10"/>
      <c r="E1210" s="36"/>
      <c r="F1210" s="36"/>
      <c r="G1210" s="36"/>
      <c r="H1210" s="52" t="str">
        <f>+[1]CANASTA!F1483</f>
        <v>541211 Servicios de contabilidad y auditoría</v>
      </c>
      <c r="I1210" s="34"/>
      <c r="J1210" s="34"/>
      <c r="K1210" s="159"/>
      <c r="L1210" s="42"/>
      <c r="M1210" s="43"/>
      <c r="N1210" s="42"/>
      <c r="O1210" s="44"/>
      <c r="P1210" s="43"/>
    </row>
    <row r="1211" spans="3:16" ht="24" thickBot="1">
      <c r="C1211" s="4"/>
      <c r="D1211" s="10"/>
      <c r="E1211" s="36"/>
      <c r="F1211" s="36"/>
      <c r="G1211" s="36"/>
      <c r="H1211" s="40"/>
      <c r="I1211" s="41" t="str">
        <f>TEXT(+[2]Ponderaciones!A507,"000")</f>
        <v>505</v>
      </c>
      <c r="J1211" s="41" t="str">
        <f>+[2]Ponderaciones!$D507</f>
        <v>Contadores</v>
      </c>
      <c r="K1211" s="96" t="s">
        <v>1376</v>
      </c>
      <c r="L1211" s="76" t="s">
        <v>1227</v>
      </c>
      <c r="M1211" s="77" t="s">
        <v>1228</v>
      </c>
      <c r="N1211" s="76" t="s">
        <v>1225</v>
      </c>
      <c r="O1211" s="78" t="s">
        <v>1226</v>
      </c>
      <c r="P1211" s="77" t="s">
        <v>1442</v>
      </c>
    </row>
    <row r="1212" spans="3:16" ht="14.1" customHeight="1" thickTop="1">
      <c r="C1212" s="4"/>
      <c r="D1212" s="10"/>
      <c r="E1212" s="36"/>
      <c r="F1212" s="37" t="str">
        <f>+[1]CANASTA!D1485</f>
        <v>5413 Servicios de arquitectura, ingeniería y actividades relacionadas</v>
      </c>
      <c r="G1212" s="37"/>
      <c r="H1212" s="37"/>
      <c r="I1212" s="37"/>
      <c r="J1212" s="37"/>
      <c r="K1212" s="95"/>
      <c r="L1212" s="42"/>
      <c r="M1212" s="43"/>
      <c r="N1212" s="42"/>
      <c r="O1212" s="44"/>
      <c r="P1212" s="43"/>
    </row>
    <row r="1213" spans="3:16" ht="14.1" customHeight="1">
      <c r="C1213" s="4"/>
      <c r="D1213" s="10"/>
      <c r="E1213" s="36"/>
      <c r="F1213" s="36"/>
      <c r="G1213" s="158" t="str">
        <f>+[1]CANASTA!E1486</f>
        <v>54131 Servicios de arquitectura</v>
      </c>
      <c r="H1213" s="158"/>
      <c r="I1213" s="35"/>
      <c r="J1213" s="124"/>
      <c r="K1213" s="159"/>
      <c r="L1213" s="42"/>
      <c r="M1213" s="43"/>
      <c r="N1213" s="42"/>
      <c r="O1213" s="44"/>
      <c r="P1213" s="43"/>
    </row>
    <row r="1214" spans="3:16" ht="14.1" customHeight="1">
      <c r="C1214" s="4"/>
      <c r="D1214" s="10"/>
      <c r="E1214" s="36"/>
      <c r="F1214" s="36"/>
      <c r="G1214" s="36"/>
      <c r="H1214" s="52" t="str">
        <f>+[1]CANASTA!F1487</f>
        <v>541310 Servicios de arquitectura</v>
      </c>
      <c r="I1214" s="34"/>
      <c r="J1214" s="34"/>
      <c r="K1214" s="159"/>
      <c r="L1214" s="42"/>
      <c r="M1214" s="43"/>
      <c r="N1214" s="42"/>
      <c r="O1214" s="44"/>
      <c r="P1214" s="43"/>
    </row>
    <row r="1215" spans="3:16" ht="23.25" thickBot="1">
      <c r="C1215" s="4"/>
      <c r="D1215" s="10"/>
      <c r="E1215" s="36"/>
      <c r="F1215" s="36"/>
      <c r="G1215" s="36"/>
      <c r="H1215" s="40"/>
      <c r="I1215" s="41" t="str">
        <f>TEXT(+[2]Ponderaciones!A508,"000")</f>
        <v>506</v>
      </c>
      <c r="J1215" s="41" t="str">
        <f>+[2]Ponderaciones!$D508</f>
        <v>Arquitectos</v>
      </c>
      <c r="K1215" s="130" t="s">
        <v>1384</v>
      </c>
      <c r="L1215" s="76" t="s">
        <v>1229</v>
      </c>
      <c r="M1215" s="77" t="s">
        <v>1230</v>
      </c>
      <c r="N1215" s="76" t="s">
        <v>1225</v>
      </c>
      <c r="O1215" s="77" t="s">
        <v>1226</v>
      </c>
      <c r="P1215" s="77" t="s">
        <v>1442</v>
      </c>
    </row>
    <row r="1216" spans="3:16" ht="14.1" customHeight="1" thickTop="1">
      <c r="C1216" s="4"/>
      <c r="D1216" s="10"/>
      <c r="E1216" s="36"/>
      <c r="F1216" s="36"/>
      <c r="G1216" s="158" t="str">
        <f>+[1]CANASTA!E1490</f>
        <v>54133 Servicios de ingeniería</v>
      </c>
      <c r="H1216" s="158"/>
      <c r="I1216" s="35"/>
      <c r="J1216" s="124"/>
      <c r="K1216" s="159"/>
      <c r="L1216" s="42"/>
      <c r="M1216" s="43"/>
      <c r="N1216" s="42"/>
      <c r="O1216" s="44"/>
      <c r="P1216" s="43"/>
    </row>
    <row r="1217" spans="3:16" ht="14.1" customHeight="1">
      <c r="C1217" s="4"/>
      <c r="D1217" s="10"/>
      <c r="E1217" s="36"/>
      <c r="F1217" s="36"/>
      <c r="G1217" s="36"/>
      <c r="H1217" s="52" t="str">
        <f>+[1]CANASTA!F1491</f>
        <v>541330 Servicios de ingeniería</v>
      </c>
      <c r="I1217" s="35"/>
      <c r="J1217" s="124"/>
      <c r="K1217" s="159"/>
      <c r="L1217" s="42"/>
      <c r="M1217" s="43"/>
      <c r="N1217" s="42"/>
      <c r="O1217" s="44"/>
      <c r="P1217" s="43"/>
    </row>
    <row r="1218" spans="3:16" ht="23.25" thickBot="1">
      <c r="C1218" s="4"/>
      <c r="D1218" s="10"/>
      <c r="E1218" s="36"/>
      <c r="F1218" s="36"/>
      <c r="G1218" s="36"/>
      <c r="H1218" s="40"/>
      <c r="I1218" s="41" t="str">
        <f>TEXT(+[2]Ponderaciones!A509,"000")</f>
        <v>507</v>
      </c>
      <c r="J1218" s="41" t="str">
        <f>+[2]Ponderaciones!$D509</f>
        <v>Ingenieros</v>
      </c>
      <c r="K1218" s="130" t="s">
        <v>1384</v>
      </c>
      <c r="L1218" s="76" t="s">
        <v>1229</v>
      </c>
      <c r="M1218" s="77" t="s">
        <v>1230</v>
      </c>
      <c r="N1218" s="76" t="s">
        <v>1225</v>
      </c>
      <c r="O1218" s="77" t="s">
        <v>1226</v>
      </c>
      <c r="P1218" s="77" t="s">
        <v>1442</v>
      </c>
    </row>
    <row r="1219" spans="3:16" ht="14.1" customHeight="1" thickTop="1">
      <c r="C1219" s="4"/>
      <c r="D1219" s="10"/>
      <c r="E1219" s="36"/>
      <c r="F1219" s="36"/>
      <c r="G1219" s="158" t="str">
        <f>+[1]CANASTA!E1493</f>
        <v>54136 Servicios de levantamiento geofísico</v>
      </c>
      <c r="H1219" s="158"/>
      <c r="I1219" s="126"/>
      <c r="J1219" s="126"/>
      <c r="K1219" s="127"/>
      <c r="L1219" s="42"/>
      <c r="M1219" s="43"/>
      <c r="N1219" s="42"/>
      <c r="O1219" s="44"/>
      <c r="P1219" s="43"/>
    </row>
    <row r="1220" spans="3:16" ht="14.1" customHeight="1">
      <c r="C1220" s="4"/>
      <c r="D1220" s="10"/>
      <c r="E1220" s="36"/>
      <c r="F1220" s="36"/>
      <c r="G1220" s="36"/>
      <c r="H1220" s="52" t="str">
        <f>+[1]CANASTA!F1494</f>
        <v>541360 Servicios de levantamiento geofísico</v>
      </c>
      <c r="I1220" s="34"/>
      <c r="J1220" s="34"/>
      <c r="K1220" s="159"/>
      <c r="L1220" s="42"/>
      <c r="M1220" s="43"/>
      <c r="N1220" s="42"/>
      <c r="O1220" s="44"/>
      <c r="P1220" s="43"/>
    </row>
    <row r="1221" spans="3:16" ht="39" customHeight="1" thickBot="1">
      <c r="C1221" s="4"/>
      <c r="D1221" s="10"/>
      <c r="E1221" s="36"/>
      <c r="F1221" s="36"/>
      <c r="G1221" s="36"/>
      <c r="H1221" s="40"/>
      <c r="I1221" s="41" t="str">
        <f>TEXT(+[2]Ponderaciones!A510,"000")</f>
        <v>508</v>
      </c>
      <c r="J1221" s="41" t="str">
        <f>+[2]Ponderaciones!$D510</f>
        <v xml:space="preserve">Adquisición y procesamiento de datos geofísicos </v>
      </c>
      <c r="K1221" s="98" t="s">
        <v>1377</v>
      </c>
      <c r="L1221" s="76"/>
      <c r="M1221" s="77"/>
      <c r="N1221" s="45"/>
      <c r="O1221" s="47"/>
      <c r="P1221" s="46"/>
    </row>
    <row r="1222" spans="3:16" ht="14.1" customHeight="1" thickTop="1">
      <c r="C1222" s="4"/>
      <c r="D1222" s="10"/>
      <c r="E1222" s="36"/>
      <c r="F1222" s="37" t="str">
        <f>+[1]CANASTA!D1496</f>
        <v>5414 Diseño especializado</v>
      </c>
      <c r="G1222" s="37"/>
      <c r="H1222" s="37"/>
      <c r="I1222" s="35"/>
      <c r="J1222" s="124"/>
      <c r="K1222" s="159"/>
      <c r="L1222" s="42"/>
      <c r="M1222" s="43"/>
      <c r="N1222" s="42"/>
      <c r="O1222" s="44"/>
      <c r="P1222" s="43"/>
    </row>
    <row r="1223" spans="3:16" ht="14.1" customHeight="1">
      <c r="C1223" s="4"/>
      <c r="D1223" s="10"/>
      <c r="E1223" s="36"/>
      <c r="F1223" s="36"/>
      <c r="G1223" s="158" t="str">
        <f>+[1]CANASTA!E1497</f>
        <v>54143 Diseño gráfico</v>
      </c>
      <c r="H1223" s="158"/>
      <c r="I1223" s="35"/>
      <c r="J1223" s="124"/>
      <c r="K1223" s="159"/>
      <c r="L1223" s="42"/>
      <c r="M1223" s="43"/>
      <c r="N1223" s="42"/>
      <c r="O1223" s="44"/>
      <c r="P1223" s="43"/>
    </row>
    <row r="1224" spans="3:16" ht="14.1" customHeight="1">
      <c r="C1224" s="4"/>
      <c r="D1224" s="10"/>
      <c r="E1224" s="36"/>
      <c r="F1224" s="36"/>
      <c r="G1224" s="36"/>
      <c r="H1224" s="52" t="str">
        <f>+[1]CANASTA!F1498</f>
        <v>541430 Diseño gráfico</v>
      </c>
      <c r="I1224" s="35"/>
      <c r="J1224" s="124"/>
      <c r="K1224" s="159"/>
      <c r="L1224" s="42"/>
      <c r="M1224" s="43"/>
      <c r="N1224" s="42"/>
      <c r="O1224" s="44"/>
      <c r="P1224" s="43"/>
    </row>
    <row r="1225" spans="3:16" thickBot="1">
      <c r="C1225" s="4"/>
      <c r="D1225" s="10"/>
      <c r="E1225" s="36"/>
      <c r="F1225" s="36"/>
      <c r="G1225" s="36"/>
      <c r="H1225" s="40"/>
      <c r="I1225" s="41" t="str">
        <f>TEXT(+[2]Ponderaciones!A511,"000")</f>
        <v>509</v>
      </c>
      <c r="J1225" s="41" t="str">
        <f>+[2]Ponderaciones!$D511</f>
        <v xml:space="preserve">Diseño grafico </v>
      </c>
      <c r="K1225" s="98" t="s">
        <v>1377</v>
      </c>
      <c r="L1225" s="76"/>
      <c r="M1225" s="77"/>
      <c r="N1225" s="45"/>
      <c r="O1225" s="47"/>
      <c r="P1225" s="46"/>
    </row>
    <row r="1226" spans="3:16" ht="14.1" customHeight="1" thickTop="1">
      <c r="C1226" s="4"/>
      <c r="D1226" s="10"/>
      <c r="E1226" s="36"/>
      <c r="F1226" s="37" t="str">
        <f>+[1]CANASTA!D1500</f>
        <v>5415 Servicios de diseño de sistemas de cómputo y servicios relacionados</v>
      </c>
      <c r="G1226" s="37"/>
      <c r="H1226" s="37"/>
      <c r="I1226" s="37"/>
      <c r="J1226" s="37"/>
      <c r="K1226" s="95"/>
      <c r="L1226" s="42"/>
      <c r="M1226" s="43"/>
      <c r="N1226" s="42"/>
      <c r="O1226" s="44"/>
      <c r="P1226" s="43"/>
    </row>
    <row r="1227" spans="3:16" ht="14.1" customHeight="1">
      <c r="C1227" s="4"/>
      <c r="D1227" s="10"/>
      <c r="E1227" s="36"/>
      <c r="F1227" s="36"/>
      <c r="G1227" s="158" t="str">
        <f>+[1]CANASTA!E1501</f>
        <v>54151 Servicios de diseño de sistemas de cómputo y servicios relacionados</v>
      </c>
      <c r="H1227" s="158"/>
      <c r="I1227" s="126"/>
      <c r="J1227" s="126"/>
      <c r="K1227" s="127"/>
      <c r="L1227" s="42"/>
      <c r="M1227" s="43"/>
      <c r="N1227" s="42"/>
      <c r="O1227" s="44"/>
      <c r="P1227" s="43"/>
    </row>
    <row r="1228" spans="3:16" ht="14.1" customHeight="1">
      <c r="C1228" s="4"/>
      <c r="D1228" s="10"/>
      <c r="E1228" s="36"/>
      <c r="F1228" s="36"/>
      <c r="G1228" s="36"/>
      <c r="H1228" s="52" t="str">
        <f>+[1]CANASTA!F1502</f>
        <v>541510 Servicios de diseño de sistemas de cómputo y servicios relacionados</v>
      </c>
      <c r="I1228" s="34"/>
      <c r="J1228" s="34"/>
      <c r="K1228" s="159"/>
      <c r="L1228" s="42"/>
      <c r="M1228" s="43"/>
      <c r="N1228" s="42"/>
      <c r="O1228" s="44"/>
      <c r="P1228" s="43"/>
    </row>
    <row r="1229" spans="3:16" ht="57" thickBot="1">
      <c r="C1229" s="4"/>
      <c r="D1229" s="10"/>
      <c r="E1229" s="36"/>
      <c r="F1229" s="36"/>
      <c r="G1229" s="36"/>
      <c r="H1229" s="40"/>
      <c r="I1229" s="41" t="str">
        <f>TEXT(+[2]Ponderaciones!A512,"000")</f>
        <v>510</v>
      </c>
      <c r="J1229" s="41" t="str">
        <f>+[2]Ponderaciones!$D512</f>
        <v>Servicios de análisis de sistemas y procesamiento informático</v>
      </c>
      <c r="K1229" s="96" t="s">
        <v>1376</v>
      </c>
      <c r="L1229" s="76" t="s">
        <v>1231</v>
      </c>
      <c r="M1229" s="77" t="s">
        <v>1232</v>
      </c>
      <c r="N1229" s="76" t="s">
        <v>1233</v>
      </c>
      <c r="O1229" s="77" t="s">
        <v>1234</v>
      </c>
      <c r="P1229" s="77" t="s">
        <v>1442</v>
      </c>
    </row>
    <row r="1230" spans="3:16" ht="14.1" customHeight="1" thickTop="1">
      <c r="C1230" s="4"/>
      <c r="D1230" s="10"/>
      <c r="E1230" s="36"/>
      <c r="F1230" s="37" t="str">
        <f>+[1]CANASTA!D1504</f>
        <v>5416 Servicios de consultoría administrativa, científica y técnica</v>
      </c>
      <c r="G1230" s="37"/>
      <c r="H1230" s="37"/>
      <c r="I1230" s="37"/>
      <c r="J1230" s="37"/>
      <c r="K1230" s="95"/>
      <c r="L1230" s="42"/>
      <c r="M1230" s="43"/>
      <c r="N1230" s="42"/>
      <c r="O1230" s="44"/>
      <c r="P1230" s="43"/>
    </row>
    <row r="1231" spans="3:16" ht="14.1" customHeight="1">
      <c r="C1231" s="4"/>
      <c r="D1231" s="10"/>
      <c r="E1231" s="36"/>
      <c r="F1231" s="36"/>
      <c r="G1231" s="158" t="str">
        <f>+[1]CANASTA!E1505</f>
        <v>54161 Servicios de consultoría en administración</v>
      </c>
      <c r="H1231" s="158"/>
      <c r="I1231" s="126"/>
      <c r="J1231" s="126"/>
      <c r="K1231" s="127"/>
      <c r="L1231" s="42"/>
      <c r="M1231" s="43"/>
      <c r="N1231" s="42"/>
      <c r="O1231" s="44"/>
      <c r="P1231" s="43"/>
    </row>
    <row r="1232" spans="3:16" ht="14.1" customHeight="1">
      <c r="C1232" s="4"/>
      <c r="D1232" s="10"/>
      <c r="E1232" s="36"/>
      <c r="F1232" s="36"/>
      <c r="G1232" s="36"/>
      <c r="H1232" s="52" t="str">
        <f>+[1]CANASTA!F1506</f>
        <v>541610 Servicios de consultoría en administración</v>
      </c>
      <c r="I1232" s="34"/>
      <c r="J1232" s="34"/>
      <c r="K1232" s="159"/>
      <c r="L1232" s="42"/>
      <c r="M1232" s="43"/>
      <c r="N1232" s="42"/>
      <c r="O1232" s="44"/>
      <c r="P1232" s="43"/>
    </row>
    <row r="1233" spans="3:16" ht="45.75" thickBot="1">
      <c r="C1233" s="4"/>
      <c r="D1233" s="10"/>
      <c r="E1233" s="36"/>
      <c r="F1233" s="36"/>
      <c r="G1233" s="36"/>
      <c r="H1233" s="40"/>
      <c r="I1233" s="41" t="str">
        <f>TEXT(+[2]Ponderaciones!A513,"000")</f>
        <v>511</v>
      </c>
      <c r="J1233" s="41" t="str">
        <f>+[2]Ponderaciones!$D513</f>
        <v>Asesoría en administración y organización de empresas</v>
      </c>
      <c r="K1233" s="96" t="s">
        <v>1376</v>
      </c>
      <c r="L1233" s="76" t="s">
        <v>1235</v>
      </c>
      <c r="M1233" s="77" t="s">
        <v>1236</v>
      </c>
      <c r="N1233" s="76" t="s">
        <v>1237</v>
      </c>
      <c r="O1233" s="77" t="s">
        <v>1238</v>
      </c>
      <c r="P1233" s="77" t="s">
        <v>1442</v>
      </c>
    </row>
    <row r="1234" spans="3:16" ht="14.1" customHeight="1" thickTop="1">
      <c r="C1234" s="4"/>
      <c r="D1234" s="10"/>
      <c r="E1234" s="36"/>
      <c r="F1234" s="36"/>
      <c r="G1234" s="158" t="str">
        <f>+[1]CANASTA!E1508</f>
        <v>54169 Otros servicios de consultoría científica y técnica</v>
      </c>
      <c r="H1234" s="158"/>
      <c r="I1234" s="125"/>
      <c r="J1234" s="125"/>
      <c r="K1234" s="127"/>
      <c r="L1234" s="42"/>
      <c r="M1234" s="43"/>
      <c r="N1234" s="42"/>
      <c r="O1234" s="44"/>
      <c r="P1234" s="43"/>
    </row>
    <row r="1235" spans="3:16" ht="14.1" customHeight="1">
      <c r="C1235" s="4"/>
      <c r="D1235" s="10"/>
      <c r="E1235" s="36"/>
      <c r="F1235" s="36"/>
      <c r="G1235" s="36"/>
      <c r="H1235" s="52" t="str">
        <f>+[1]CANASTA!F1509</f>
        <v>541690 Otros servicios de consultoría científica y técnica</v>
      </c>
      <c r="I1235" s="34"/>
      <c r="J1235" s="34"/>
      <c r="K1235" s="159"/>
      <c r="L1235" s="42"/>
      <c r="M1235" s="43"/>
      <c r="N1235" s="42"/>
      <c r="O1235" s="44"/>
      <c r="P1235" s="43"/>
    </row>
    <row r="1236" spans="3:16" ht="23.25" thickBot="1">
      <c r="C1236" s="4"/>
      <c r="D1236" s="10"/>
      <c r="E1236" s="36"/>
      <c r="F1236" s="36"/>
      <c r="G1236" s="36"/>
      <c r="H1236" s="40"/>
      <c r="I1236" s="41" t="str">
        <f>TEXT(+[2]Ponderaciones!A514,"000")</f>
        <v>512</v>
      </c>
      <c r="J1236" s="41" t="str">
        <f>+[2]Ponderaciones!$D514</f>
        <v xml:space="preserve">Otros servicios de consultoría </v>
      </c>
      <c r="K1236" s="98" t="s">
        <v>1377</v>
      </c>
      <c r="L1236" s="76"/>
      <c r="M1236" s="77"/>
      <c r="N1236" s="45"/>
      <c r="O1236" s="47"/>
      <c r="P1236" s="46"/>
    </row>
    <row r="1237" spans="3:16" ht="14.1" customHeight="1" thickTop="1">
      <c r="C1237" s="4"/>
      <c r="D1237" s="10"/>
      <c r="E1237" s="36"/>
      <c r="F1237" s="37" t="str">
        <f>+[1]CANASTA!D1511</f>
        <v>5418 Servicios de publicidad y actividades relacionadas</v>
      </c>
      <c r="G1237" s="37"/>
      <c r="H1237" s="37"/>
      <c r="I1237" s="37"/>
      <c r="J1237" s="37"/>
      <c r="K1237" s="95"/>
      <c r="L1237" s="42"/>
      <c r="M1237" s="43"/>
      <c r="N1237" s="42"/>
      <c r="O1237" s="44"/>
      <c r="P1237" s="43"/>
    </row>
    <row r="1238" spans="3:16" ht="14.1" customHeight="1">
      <c r="C1238" s="4"/>
      <c r="D1238" s="10"/>
      <c r="E1238" s="36"/>
      <c r="F1238" s="36"/>
      <c r="G1238" s="158" t="str">
        <f>+[1]CANASTA!E1512</f>
        <v>54181 Agencias de publicidad</v>
      </c>
      <c r="H1238" s="158"/>
      <c r="I1238" s="34"/>
      <c r="J1238" s="34"/>
      <c r="K1238" s="159"/>
      <c r="L1238" s="42"/>
      <c r="M1238" s="43"/>
      <c r="N1238" s="42"/>
      <c r="O1238" s="44"/>
      <c r="P1238" s="43"/>
    </row>
    <row r="1239" spans="3:16" ht="14.1" customHeight="1">
      <c r="C1239" s="4"/>
      <c r="D1239" s="10"/>
      <c r="E1239" s="36"/>
      <c r="F1239" s="36"/>
      <c r="G1239" s="36"/>
      <c r="H1239" s="52" t="str">
        <f>+[1]CANASTA!F1513</f>
        <v>541810 Agencias de publicidad</v>
      </c>
      <c r="I1239" s="34"/>
      <c r="J1239" s="34"/>
      <c r="K1239" s="159"/>
      <c r="L1239" s="42"/>
      <c r="M1239" s="43"/>
      <c r="N1239" s="42"/>
      <c r="O1239" s="44"/>
      <c r="P1239" s="43"/>
    </row>
    <row r="1240" spans="3:16" ht="34.5" thickBot="1">
      <c r="C1240" s="4"/>
      <c r="D1240" s="10"/>
      <c r="E1240" s="36"/>
      <c r="F1240" s="36"/>
      <c r="G1240" s="36"/>
      <c r="H1240" s="40"/>
      <c r="I1240" s="41" t="str">
        <f>TEXT(+[2]Ponderaciones!A515,"000")</f>
        <v>513</v>
      </c>
      <c r="J1240" s="41" t="str">
        <f>+[2]Ponderaciones!$D515</f>
        <v>Publicidad y actividades conexas</v>
      </c>
      <c r="K1240" s="96" t="s">
        <v>1376</v>
      </c>
      <c r="L1240" s="76" t="s">
        <v>1239</v>
      </c>
      <c r="M1240" s="77" t="s">
        <v>5</v>
      </c>
      <c r="N1240" s="76" t="s">
        <v>1240</v>
      </c>
      <c r="O1240" s="77" t="s">
        <v>1241</v>
      </c>
      <c r="P1240" s="77" t="s">
        <v>1442</v>
      </c>
    </row>
    <row r="1241" spans="3:16" ht="14.1" customHeight="1" thickTop="1">
      <c r="C1241" s="4"/>
      <c r="D1241" s="10"/>
      <c r="E1241" s="36"/>
      <c r="F1241" s="37" t="str">
        <f>+[1]CANASTA!D1519</f>
        <v>5419 Otros servicios profesionales, científicos y técnicos</v>
      </c>
      <c r="G1241" s="37"/>
      <c r="H1241" s="37"/>
      <c r="I1241" s="37"/>
      <c r="J1241" s="37"/>
      <c r="K1241" s="95"/>
      <c r="L1241" s="42"/>
      <c r="M1241" s="43"/>
      <c r="N1241" s="42"/>
      <c r="O1241" s="44"/>
      <c r="P1241" s="43"/>
    </row>
    <row r="1242" spans="3:16" ht="14.1" customHeight="1">
      <c r="C1242" s="4"/>
      <c r="D1242" s="10"/>
      <c r="E1242" s="36"/>
      <c r="F1242" s="36"/>
      <c r="G1242" s="158" t="str">
        <f>+[1]CANASTA!E1520</f>
        <v>54191 Servicios de investigación de mercados y encuestas de opinión pública</v>
      </c>
      <c r="H1242" s="158"/>
      <c r="I1242" s="126"/>
      <c r="J1242" s="126"/>
      <c r="K1242" s="127"/>
      <c r="L1242" s="42"/>
      <c r="M1242" s="43"/>
      <c r="N1242" s="42"/>
      <c r="O1242" s="44"/>
      <c r="P1242" s="43"/>
    </row>
    <row r="1243" spans="3:16" ht="14.1" customHeight="1">
      <c r="C1243" s="4"/>
      <c r="D1243" s="10"/>
      <c r="E1243" s="36"/>
      <c r="F1243" s="36"/>
      <c r="G1243" s="36"/>
      <c r="H1243" s="52" t="str">
        <f>+[1]CANASTA!F1521</f>
        <v>541910 Servicios de investigación de mercados y encuestas de opinión pública</v>
      </c>
      <c r="I1243" s="34"/>
      <c r="J1243" s="34"/>
      <c r="K1243" s="159"/>
      <c r="L1243" s="42"/>
      <c r="M1243" s="43"/>
      <c r="N1243" s="42"/>
      <c r="O1243" s="44"/>
      <c r="P1243" s="43"/>
    </row>
    <row r="1244" spans="3:16" ht="45.75" thickBot="1">
      <c r="C1244" s="4"/>
      <c r="D1244" s="10"/>
      <c r="E1244" s="36"/>
      <c r="F1244" s="36"/>
      <c r="G1244" s="36"/>
      <c r="H1244" s="40"/>
      <c r="I1244" s="41" t="str">
        <f>TEXT(+[2]Ponderaciones!A516,"000")</f>
        <v>514</v>
      </c>
      <c r="J1244" s="41" t="str">
        <f>+[2]Ponderaciones!$D516</f>
        <v>Investigación de mercados y otros servicios profesionales</v>
      </c>
      <c r="K1244" s="101" t="s">
        <v>1375</v>
      </c>
      <c r="L1244" s="76" t="s">
        <v>1242</v>
      </c>
      <c r="M1244" s="77" t="s">
        <v>1243</v>
      </c>
      <c r="N1244" s="76" t="s">
        <v>1237</v>
      </c>
      <c r="O1244" s="77" t="s">
        <v>1238</v>
      </c>
      <c r="P1244" s="77" t="s">
        <v>1442</v>
      </c>
    </row>
    <row r="1245" spans="3:16" ht="6.95" customHeight="1" thickTop="1">
      <c r="C1245" s="4"/>
      <c r="D1245" s="10"/>
      <c r="E1245" s="36"/>
      <c r="F1245" s="36"/>
      <c r="G1245" s="36"/>
      <c r="H1245" s="40"/>
      <c r="I1245" s="66"/>
      <c r="J1245" s="151"/>
      <c r="K1245" s="99"/>
      <c r="L1245" s="82"/>
      <c r="M1245" s="83"/>
      <c r="N1245" s="82"/>
      <c r="O1245" s="83"/>
      <c r="P1245" s="83"/>
    </row>
    <row r="1246" spans="3:16" ht="15">
      <c r="C1246" s="4"/>
      <c r="D1246" s="162" t="str">
        <f>+[1]CANASTA!B1526</f>
        <v>56 Servicios de apoyo a los negocios y manejo de desechos y servicios de remediación</v>
      </c>
      <c r="E1246" s="57"/>
      <c r="F1246" s="57"/>
      <c r="G1246" s="57"/>
      <c r="H1246" s="57"/>
      <c r="I1246" s="57"/>
      <c r="J1246" s="57"/>
      <c r="K1246" s="123"/>
      <c r="L1246" s="123"/>
      <c r="M1246" s="123"/>
      <c r="N1246" s="123"/>
      <c r="O1246" s="123"/>
      <c r="P1246" s="123"/>
    </row>
    <row r="1247" spans="3:16" ht="15">
      <c r="C1247" s="4"/>
      <c r="D1247" s="166"/>
      <c r="E1247" s="37" t="str">
        <f>+[1]CANASTA!C1527</f>
        <v>561 Servicios de apoyo a los negocios</v>
      </c>
      <c r="F1247" s="167"/>
      <c r="G1247" s="167"/>
      <c r="H1247" s="167"/>
      <c r="I1247" s="167"/>
      <c r="J1247" s="167"/>
      <c r="K1247" s="168"/>
      <c r="L1247" s="168"/>
      <c r="M1247" s="168"/>
      <c r="N1247" s="168"/>
      <c r="O1247" s="168"/>
      <c r="P1247" s="168"/>
    </row>
    <row r="1248" spans="3:16" ht="15">
      <c r="C1248" s="4"/>
      <c r="D1248" s="10"/>
      <c r="E1248" s="36"/>
      <c r="F1248" s="37" t="str">
        <f>+[1]CANASTA!D1532</f>
        <v>5612 Servicios combinados de apoyo en instalaciones</v>
      </c>
      <c r="G1248" s="37"/>
      <c r="H1248" s="37"/>
      <c r="I1248" s="37"/>
      <c r="J1248" s="37"/>
      <c r="K1248" s="95"/>
      <c r="L1248" s="42"/>
      <c r="M1248" s="43"/>
      <c r="N1248" s="42"/>
      <c r="O1248" s="44"/>
      <c r="P1248" s="43"/>
    </row>
    <row r="1249" spans="3:16" ht="15">
      <c r="C1249" s="4"/>
      <c r="D1249" s="10"/>
      <c r="E1249" s="36"/>
      <c r="F1249" s="36"/>
      <c r="G1249" s="158" t="str">
        <f>+[1]CANASTA!E1533</f>
        <v>56121 Servicios combinados de apoyo en instalaciones</v>
      </c>
      <c r="H1249" s="158"/>
      <c r="I1249" s="126"/>
      <c r="J1249" s="126"/>
      <c r="K1249" s="127"/>
      <c r="L1249" s="42"/>
      <c r="M1249" s="43"/>
      <c r="N1249" s="42"/>
      <c r="O1249" s="44"/>
      <c r="P1249" s="43"/>
    </row>
    <row r="1250" spans="3:16" ht="15">
      <c r="C1250" s="4"/>
      <c r="D1250" s="10"/>
      <c r="E1250" s="36"/>
      <c r="F1250" s="36"/>
      <c r="G1250" s="36"/>
      <c r="H1250" s="52" t="str">
        <f>+[1]CANASTA!F1534</f>
        <v>561210 Servicios combinados de apoyo en instalaciones</v>
      </c>
      <c r="I1250" s="34"/>
      <c r="J1250" s="34"/>
      <c r="K1250" s="159"/>
      <c r="L1250" s="42"/>
      <c r="M1250" s="43"/>
      <c r="N1250" s="42"/>
      <c r="O1250" s="44"/>
      <c r="P1250" s="43"/>
    </row>
    <row r="1251" spans="3:16" ht="45.75" thickBot="1">
      <c r="C1251" s="4"/>
      <c r="D1251" s="10"/>
      <c r="E1251" s="36"/>
      <c r="F1251" s="36"/>
      <c r="G1251" s="36"/>
      <c r="H1251" s="40"/>
      <c r="I1251" s="41" t="str">
        <f>TEXT(+[2]Ponderaciones!A517,"000")</f>
        <v>515</v>
      </c>
      <c r="J1251" s="41" t="str">
        <f>+[2]Ponderaciones!$D517</f>
        <v>Servicios integrales de apoyo en instalaciones</v>
      </c>
      <c r="K1251" s="98" t="s">
        <v>1377</v>
      </c>
      <c r="L1251" s="76"/>
      <c r="M1251" s="77"/>
      <c r="N1251" s="45"/>
      <c r="O1251" s="47"/>
      <c r="P1251" s="46"/>
    </row>
    <row r="1252" spans="3:16" thickTop="1">
      <c r="C1252" s="4"/>
      <c r="D1252" s="10"/>
      <c r="E1252" s="36"/>
      <c r="F1252" s="37" t="str">
        <f>+[1]CANASTA!D1536</f>
        <v>5613 Servicios de empleo</v>
      </c>
      <c r="G1252" s="37"/>
      <c r="H1252" s="37"/>
      <c r="I1252" s="35"/>
      <c r="J1252" s="124"/>
      <c r="K1252" s="159"/>
      <c r="L1252" s="42"/>
      <c r="M1252" s="43"/>
      <c r="N1252" s="42"/>
      <c r="O1252" s="44"/>
      <c r="P1252" s="43"/>
    </row>
    <row r="1253" spans="3:16" ht="15">
      <c r="C1253" s="4"/>
      <c r="D1253" s="10"/>
      <c r="E1253" s="36"/>
      <c r="F1253" s="36"/>
      <c r="G1253" s="158" t="str">
        <f>+[1]CANASTA!E1537</f>
        <v>56131 Agencias de colocación</v>
      </c>
      <c r="H1253" s="158"/>
      <c r="I1253" s="35"/>
      <c r="J1253" s="124"/>
      <c r="K1253" s="159"/>
      <c r="L1253" s="42"/>
      <c r="M1253" s="43"/>
      <c r="N1253" s="42"/>
      <c r="O1253" s="44"/>
      <c r="P1253" s="43"/>
    </row>
    <row r="1254" spans="3:16" ht="15">
      <c r="C1254" s="4"/>
      <c r="D1254" s="10"/>
      <c r="E1254" s="36"/>
      <c r="F1254" s="36"/>
      <c r="G1254" s="36"/>
      <c r="H1254" s="52" t="str">
        <f>+[1]CANASTA!F1538</f>
        <v>561310 Agencias de colocación</v>
      </c>
      <c r="I1254" s="34"/>
      <c r="J1254" s="34"/>
      <c r="K1254" s="159"/>
      <c r="L1254" s="42"/>
      <c r="M1254" s="43"/>
      <c r="N1254" s="42"/>
      <c r="O1254" s="44"/>
      <c r="P1254" s="43"/>
    </row>
    <row r="1255" spans="3:16" ht="23.25" thickBot="1">
      <c r="C1255" s="4"/>
      <c r="D1255" s="10"/>
      <c r="E1255" s="36"/>
      <c r="F1255" s="36"/>
      <c r="G1255" s="36"/>
      <c r="H1255" s="40"/>
      <c r="I1255" s="41" t="str">
        <f>TEXT(+[2]Ponderaciones!A518,"000")</f>
        <v>516</v>
      </c>
      <c r="J1255" s="41" t="str">
        <f>+[2]Ponderaciones!$D518</f>
        <v>Agencias de colocación</v>
      </c>
      <c r="K1255" s="96" t="s">
        <v>1376</v>
      </c>
      <c r="L1255" s="76" t="s">
        <v>1244</v>
      </c>
      <c r="M1255" s="77" t="s">
        <v>1245</v>
      </c>
      <c r="N1255" s="76" t="s">
        <v>1246</v>
      </c>
      <c r="O1255" s="77" t="s">
        <v>1247</v>
      </c>
      <c r="P1255" s="77" t="s">
        <v>1248</v>
      </c>
    </row>
    <row r="1256" spans="3:16" thickTop="1">
      <c r="C1256" s="4"/>
      <c r="D1256" s="10"/>
      <c r="E1256" s="36"/>
      <c r="F1256" s="36"/>
      <c r="G1256" s="158" t="str">
        <f>+[1]CANASTA!E1543</f>
        <v>56133 Suministro de personal permanente</v>
      </c>
      <c r="H1256" s="158"/>
      <c r="I1256" s="159"/>
      <c r="J1256" s="159"/>
      <c r="K1256" s="99"/>
      <c r="L1256" s="82"/>
      <c r="M1256" s="83"/>
      <c r="N1256" s="82"/>
      <c r="O1256" s="83"/>
      <c r="P1256" s="83"/>
    </row>
    <row r="1257" spans="3:16" ht="15">
      <c r="C1257" s="4"/>
      <c r="D1257" s="10"/>
      <c r="E1257" s="36"/>
      <c r="F1257" s="36"/>
      <c r="G1257" s="36"/>
      <c r="H1257" s="52" t="str">
        <f>+[1]CANASTA!F1544</f>
        <v>561330 Suministro de personal permanente</v>
      </c>
      <c r="I1257" s="159"/>
      <c r="J1257" s="159"/>
      <c r="K1257" s="99"/>
      <c r="L1257" s="82"/>
      <c r="M1257" s="83"/>
      <c r="N1257" s="82"/>
      <c r="O1257" s="83"/>
      <c r="P1257" s="83"/>
    </row>
    <row r="1258" spans="3:16" ht="45.75" thickBot="1">
      <c r="C1258" s="4"/>
      <c r="D1258" s="36"/>
      <c r="E1258" s="36"/>
      <c r="F1258" s="36"/>
      <c r="G1258" s="36"/>
      <c r="H1258" s="40"/>
      <c r="I1258" s="41" t="str">
        <f>TEXT(+[2]Ponderaciones!A519,"000")</f>
        <v>517</v>
      </c>
      <c r="J1258" s="41" t="str">
        <f>+[2]Ponderaciones!$D519</f>
        <v>Agencias de empleo y suministro de personal</v>
      </c>
      <c r="K1258" s="98" t="s">
        <v>1377</v>
      </c>
      <c r="L1258" s="76"/>
      <c r="M1258" s="77"/>
      <c r="N1258" s="45"/>
      <c r="O1258" s="47"/>
      <c r="P1258" s="46"/>
    </row>
    <row r="1259" spans="3:16" ht="14.1" customHeight="1" thickTop="1">
      <c r="C1259" s="4"/>
      <c r="D1259" s="36"/>
      <c r="E1259" s="36"/>
      <c r="F1259" s="37" t="str">
        <f>+[1]CANASTA!D1547</f>
        <v>5614 Servicio de apoyo secretarial, fotocopiado, cobranza, investigación crediticia y similares</v>
      </c>
      <c r="G1259" s="37"/>
      <c r="H1259" s="37"/>
      <c r="I1259" s="37"/>
      <c r="J1259" s="37"/>
      <c r="K1259" s="95"/>
      <c r="L1259" s="42"/>
      <c r="M1259" s="43"/>
      <c r="N1259" s="42"/>
      <c r="O1259" s="44"/>
      <c r="P1259" s="43"/>
    </row>
    <row r="1260" spans="3:16" ht="14.1" customHeight="1">
      <c r="C1260" s="4"/>
      <c r="D1260" s="36"/>
      <c r="E1260" s="36"/>
      <c r="F1260" s="36"/>
      <c r="G1260" s="158" t="str">
        <f>+[1]CANASTA!E1548</f>
        <v>56143 Servicios de fotocopiado, fax, acceso a computadoras y afines</v>
      </c>
      <c r="H1260" s="158"/>
      <c r="I1260" s="126"/>
      <c r="J1260" s="126"/>
      <c r="K1260" s="127"/>
      <c r="L1260" s="42"/>
      <c r="M1260" s="43"/>
      <c r="N1260" s="42"/>
      <c r="O1260" s="44"/>
      <c r="P1260" s="43"/>
    </row>
    <row r="1261" spans="3:16" ht="14.1" customHeight="1">
      <c r="C1261" s="4"/>
      <c r="D1261" s="36"/>
      <c r="E1261" s="36"/>
      <c r="F1261" s="36"/>
      <c r="G1261" s="36"/>
      <c r="H1261" s="52" t="str">
        <f>+[1]CANASTA!F1551</f>
        <v>561432 Servicios de acceso a computadoras</v>
      </c>
      <c r="I1261" s="34"/>
      <c r="J1261" s="34"/>
      <c r="K1261" s="159"/>
      <c r="L1261" s="42"/>
      <c r="M1261" s="43"/>
      <c r="N1261" s="42"/>
      <c r="O1261" s="44"/>
      <c r="P1261" s="43"/>
    </row>
    <row r="1262" spans="3:16" ht="57" thickBot="1">
      <c r="C1262" s="4"/>
      <c r="D1262" s="36"/>
      <c r="E1262" s="36"/>
      <c r="F1262" s="36"/>
      <c r="G1262" s="36"/>
      <c r="H1262" s="40"/>
      <c r="I1262" s="41" t="str">
        <f>TEXT(+[2]Ponderaciones!A520,"000")</f>
        <v>518</v>
      </c>
      <c r="J1262" s="41" t="str">
        <f>+[2]Ponderaciones!$D520</f>
        <v>Servicios de acceso a computadoras, incluye fotocopiado</v>
      </c>
      <c r="K1262" s="101" t="s">
        <v>1375</v>
      </c>
      <c r="L1262" s="76" t="s">
        <v>1249</v>
      </c>
      <c r="M1262" s="77" t="s">
        <v>1250</v>
      </c>
      <c r="N1262" s="76" t="s">
        <v>1246</v>
      </c>
      <c r="O1262" s="77" t="s">
        <v>1247</v>
      </c>
      <c r="P1262" s="77" t="s">
        <v>1248</v>
      </c>
    </row>
    <row r="1263" spans="3:16" ht="14.1" customHeight="1" thickTop="1">
      <c r="C1263" s="4"/>
      <c r="D1263" s="36"/>
      <c r="E1263" s="36"/>
      <c r="F1263" s="36"/>
      <c r="G1263" s="158" t="str">
        <f>+[1]CANASTA!E1553</f>
        <v>56144 Agencias de cobranza</v>
      </c>
      <c r="H1263" s="158"/>
      <c r="I1263" s="35"/>
      <c r="J1263" s="124"/>
      <c r="K1263" s="159"/>
      <c r="L1263" s="42"/>
      <c r="M1263" s="43"/>
      <c r="N1263" s="42"/>
      <c r="O1263" s="44"/>
      <c r="P1263" s="43"/>
    </row>
    <row r="1264" spans="3:16" ht="14.1" customHeight="1">
      <c r="C1264" s="4"/>
      <c r="D1264" s="36"/>
      <c r="E1264" s="36"/>
      <c r="F1264" s="36"/>
      <c r="G1264" s="36"/>
      <c r="H1264" s="52" t="str">
        <f>+[1]CANASTA!F1554</f>
        <v>561440 Agencias de cobranza</v>
      </c>
      <c r="I1264" s="34"/>
      <c r="J1264" s="34"/>
      <c r="K1264" s="159"/>
      <c r="L1264" s="42"/>
      <c r="M1264" s="43"/>
      <c r="N1264" s="42"/>
      <c r="O1264" s="44"/>
      <c r="P1264" s="43"/>
    </row>
    <row r="1265" spans="3:16" ht="23.25" thickBot="1">
      <c r="C1265" s="4"/>
      <c r="D1265" s="36"/>
      <c r="E1265" s="36"/>
      <c r="F1265" s="36"/>
      <c r="G1265" s="36"/>
      <c r="H1265" s="40"/>
      <c r="I1265" s="41" t="str">
        <f>TEXT(+[2]Ponderaciones!A521,"000")</f>
        <v>519</v>
      </c>
      <c r="J1265" s="41" t="str">
        <f>+[2]Ponderaciones!$D521</f>
        <v>Agencias de cobranza</v>
      </c>
      <c r="K1265" s="98" t="s">
        <v>1377</v>
      </c>
      <c r="L1265" s="76"/>
      <c r="M1265" s="77"/>
      <c r="N1265" s="45"/>
      <c r="O1265" s="47"/>
      <c r="P1265" s="46"/>
    </row>
    <row r="1266" spans="3:16" ht="14.1" customHeight="1" thickTop="1">
      <c r="C1266" s="4"/>
      <c r="D1266" s="36"/>
      <c r="E1266" s="36"/>
      <c r="F1266" s="37" t="str">
        <f>+[1]CANASTA!D1556</f>
        <v>5615 Agencias de viajes y servicios de reservaciones</v>
      </c>
      <c r="G1266" s="37"/>
      <c r="H1266" s="37"/>
      <c r="I1266" s="37"/>
      <c r="J1266" s="37"/>
      <c r="K1266" s="95"/>
      <c r="L1266" s="42"/>
      <c r="M1266" s="43"/>
      <c r="N1266" s="42"/>
      <c r="O1266" s="44"/>
      <c r="P1266" s="43"/>
    </row>
    <row r="1267" spans="3:16" ht="14.1" customHeight="1">
      <c r="C1267" s="4"/>
      <c r="D1267" s="36"/>
      <c r="E1267" s="36"/>
      <c r="F1267" s="36"/>
      <c r="G1267" s="158" t="str">
        <f>+[1]CANASTA!E1557</f>
        <v>56151 Agencias de viajes</v>
      </c>
      <c r="H1267" s="158"/>
      <c r="I1267" s="35"/>
      <c r="J1267" s="124"/>
      <c r="K1267" s="159"/>
      <c r="L1267" s="42"/>
      <c r="M1267" s="43"/>
      <c r="N1267" s="42"/>
      <c r="O1267" s="44"/>
      <c r="P1267" s="43"/>
    </row>
    <row r="1268" spans="3:16" ht="14.1" customHeight="1">
      <c r="C1268" s="4"/>
      <c r="D1268" s="36"/>
      <c r="E1268" s="36"/>
      <c r="F1268" s="36"/>
      <c r="G1268" s="36"/>
      <c r="H1268" s="52" t="str">
        <f>+[1]CANASTA!F1558</f>
        <v>561510 Agencias de viajes</v>
      </c>
      <c r="I1268" s="35"/>
      <c r="J1268" s="124"/>
      <c r="K1268" s="159"/>
      <c r="L1268" s="42"/>
      <c r="M1268" s="43"/>
      <c r="N1268" s="42"/>
      <c r="O1268" s="44"/>
      <c r="P1268" s="43"/>
    </row>
    <row r="1269" spans="3:16" ht="23.25" thickBot="1">
      <c r="C1269" s="4"/>
      <c r="D1269" s="36"/>
      <c r="E1269" s="36"/>
      <c r="F1269" s="36"/>
      <c r="G1269" s="36"/>
      <c r="H1269" s="40"/>
      <c r="I1269" s="41" t="str">
        <f>TEXT(+[2]Ponderaciones!A522,"000")</f>
        <v>520</v>
      </c>
      <c r="J1269" s="41" t="str">
        <f>+[2]Ponderaciones!$D522</f>
        <v>Agencias de viajes</v>
      </c>
      <c r="K1269" s="98" t="s">
        <v>1377</v>
      </c>
      <c r="L1269" s="76"/>
      <c r="M1269" s="77"/>
      <c r="N1269" s="45"/>
      <c r="O1269" s="47"/>
      <c r="P1269" s="46"/>
    </row>
    <row r="1270" spans="3:16" ht="14.1" customHeight="1" thickTop="1">
      <c r="C1270" s="4"/>
      <c r="D1270" s="36"/>
      <c r="E1270" s="36"/>
      <c r="F1270" s="37" t="str">
        <f>+[1]CANASTA!D1560</f>
        <v>5616 Servicios de investigación, protección y seguridad</v>
      </c>
      <c r="G1270" s="37"/>
      <c r="H1270" s="37"/>
      <c r="I1270" s="37"/>
      <c r="J1270" s="37"/>
      <c r="K1270" s="95"/>
      <c r="L1270" s="42"/>
      <c r="M1270" s="43"/>
      <c r="N1270" s="42"/>
      <c r="O1270" s="44"/>
      <c r="P1270" s="43"/>
    </row>
    <row r="1271" spans="3:16" ht="14.1" customHeight="1">
      <c r="C1271" s="4"/>
      <c r="D1271" s="36"/>
      <c r="E1271" s="36"/>
      <c r="F1271" s="36"/>
      <c r="G1271" s="158" t="str">
        <f>+[1]CANASTA!E1561</f>
        <v>56161 Servicios de investigación y de protección y custodia, excepto mediante monitoreo</v>
      </c>
      <c r="H1271" s="158"/>
      <c r="I1271" s="126"/>
      <c r="J1271" s="126"/>
      <c r="K1271" s="127"/>
      <c r="L1271" s="42"/>
      <c r="M1271" s="43"/>
      <c r="N1271" s="42"/>
      <c r="O1271" s="44"/>
      <c r="P1271" s="43"/>
    </row>
    <row r="1272" spans="3:16" ht="14.1" customHeight="1">
      <c r="C1272" s="4"/>
      <c r="D1272" s="36"/>
      <c r="E1272" s="36"/>
      <c r="F1272" s="36"/>
      <c r="G1272" s="36"/>
      <c r="H1272" s="52" t="str">
        <f>+[1]CANASTA!F1562</f>
        <v>561610 Servicios de investigación y de protección y custodia, excepto mediante monitoreo</v>
      </c>
      <c r="I1272" s="34"/>
      <c r="J1272" s="34"/>
      <c r="K1272" s="159"/>
      <c r="L1272" s="42"/>
      <c r="M1272" s="43"/>
      <c r="N1272" s="42"/>
      <c r="O1272" s="44"/>
      <c r="P1272" s="43"/>
    </row>
    <row r="1273" spans="3:16" ht="23.25" thickBot="1">
      <c r="C1273" s="4"/>
      <c r="D1273" s="36"/>
      <c r="E1273" s="36"/>
      <c r="F1273" s="36"/>
      <c r="G1273" s="36"/>
      <c r="H1273" s="40"/>
      <c r="I1273" s="41" t="str">
        <f>TEXT(+[2]Ponderaciones!A523,"000")</f>
        <v>521</v>
      </c>
      <c r="J1273" s="41" t="str">
        <f>+[2]Ponderaciones!$D523</f>
        <v>Seguridad y vigilancia</v>
      </c>
      <c r="K1273" s="96" t="s">
        <v>1376</v>
      </c>
      <c r="L1273" s="76" t="s">
        <v>1251</v>
      </c>
      <c r="M1273" s="77" t="s">
        <v>1252</v>
      </c>
      <c r="N1273" s="76" t="s">
        <v>1246</v>
      </c>
      <c r="O1273" s="77" t="s">
        <v>1247</v>
      </c>
      <c r="P1273" s="77" t="s">
        <v>1248</v>
      </c>
    </row>
    <row r="1274" spans="3:16" ht="14.1" customHeight="1" thickTop="1">
      <c r="C1274" s="4"/>
      <c r="D1274" s="36"/>
      <c r="E1274" s="36"/>
      <c r="F1274" s="37" t="str">
        <f>+[1]CANASTA!D1568</f>
        <v>5617 Servicios de limpieza</v>
      </c>
      <c r="G1274" s="37"/>
      <c r="H1274" s="37"/>
      <c r="I1274" s="35"/>
      <c r="J1274" s="124"/>
      <c r="K1274" s="159"/>
      <c r="L1274" s="42"/>
      <c r="M1274" s="43"/>
      <c r="N1274" s="42"/>
      <c r="O1274" s="44"/>
      <c r="P1274" s="43"/>
    </row>
    <row r="1275" spans="3:16" ht="14.1" customHeight="1">
      <c r="C1275" s="4"/>
      <c r="D1275" s="36"/>
      <c r="E1275" s="36"/>
      <c r="F1275" s="36"/>
      <c r="G1275" s="158" t="str">
        <f>+[1]CANASTA!E1569</f>
        <v>56172 Servicios de limpieza de inmuebles</v>
      </c>
      <c r="H1275" s="158"/>
      <c r="I1275" s="126"/>
      <c r="J1275" s="126"/>
      <c r="K1275" s="127"/>
      <c r="L1275" s="42"/>
      <c r="M1275" s="43"/>
      <c r="N1275" s="42"/>
      <c r="O1275" s="44"/>
      <c r="P1275" s="43"/>
    </row>
    <row r="1276" spans="3:16" ht="14.1" customHeight="1">
      <c r="C1276" s="4"/>
      <c r="D1276" s="36"/>
      <c r="E1276" s="36"/>
      <c r="F1276" s="36"/>
      <c r="G1276" s="36"/>
      <c r="H1276" s="52" t="str">
        <f>+[1]CANASTA!F1570</f>
        <v>561720 Servicios de limpieza de inmuebles</v>
      </c>
      <c r="I1276" s="34"/>
      <c r="J1276" s="34"/>
      <c r="K1276" s="159"/>
      <c r="L1276" s="42"/>
      <c r="M1276" s="43"/>
      <c r="N1276" s="42"/>
      <c r="O1276" s="44"/>
      <c r="P1276" s="43"/>
    </row>
    <row r="1277" spans="3:16" ht="34.5" thickBot="1">
      <c r="C1277" s="4"/>
      <c r="D1277" s="36"/>
      <c r="E1277" s="36"/>
      <c r="F1277" s="36"/>
      <c r="G1277" s="36"/>
      <c r="H1277" s="40"/>
      <c r="I1277" s="41" t="str">
        <f>TEXT(+[2]Ponderaciones!A524,"000")</f>
        <v>522</v>
      </c>
      <c r="J1277" s="41" t="str">
        <f>+[2]Ponderaciones!$D524</f>
        <v>Mantenimiento y limpieza de edificios</v>
      </c>
      <c r="K1277" s="96" t="s">
        <v>1376</v>
      </c>
      <c r="L1277" s="76" t="s">
        <v>1253</v>
      </c>
      <c r="M1277" s="77" t="s">
        <v>1254</v>
      </c>
      <c r="N1277" s="76" t="s">
        <v>1255</v>
      </c>
      <c r="O1277" s="77" t="s">
        <v>1256</v>
      </c>
      <c r="P1277" s="77" t="s">
        <v>1248</v>
      </c>
    </row>
    <row r="1278" spans="3:16" ht="14.1" customHeight="1" thickTop="1">
      <c r="C1278" s="4"/>
      <c r="D1278" s="10"/>
      <c r="E1278" s="36"/>
      <c r="F1278" s="37" t="str">
        <f>+[1]CANASTA!D1572</f>
        <v>5619 Otros servicios de apoyo a los negocios</v>
      </c>
      <c r="G1278" s="37"/>
      <c r="H1278" s="37"/>
      <c r="I1278" s="37"/>
      <c r="J1278" s="37"/>
      <c r="K1278" s="95"/>
      <c r="L1278" s="42"/>
      <c r="M1278" s="43"/>
      <c r="N1278" s="42"/>
      <c r="O1278" s="44"/>
      <c r="P1278" s="43"/>
    </row>
    <row r="1279" spans="3:16" ht="14.1" customHeight="1">
      <c r="C1279" s="4"/>
      <c r="D1279" s="10"/>
      <c r="E1279" s="36"/>
      <c r="F1279" s="36"/>
      <c r="G1279" s="158" t="str">
        <f>+[1]CANASTA!E1573</f>
        <v>56191 Servicios de empacado y etiquetado</v>
      </c>
      <c r="H1279" s="158"/>
      <c r="I1279" s="126"/>
      <c r="J1279" s="126"/>
      <c r="K1279" s="127"/>
      <c r="L1279" s="42"/>
      <c r="M1279" s="43"/>
      <c r="N1279" s="42"/>
      <c r="O1279" s="44"/>
      <c r="P1279" s="43"/>
    </row>
    <row r="1280" spans="3:16" ht="14.1" customHeight="1">
      <c r="C1280" s="4"/>
      <c r="D1280" s="10"/>
      <c r="E1280" s="36"/>
      <c r="F1280" s="36"/>
      <c r="G1280" s="36"/>
      <c r="H1280" s="52" t="str">
        <f>+[1]CANASTA!F1574</f>
        <v>561910 Servicios de empacado y etiquetado</v>
      </c>
      <c r="I1280" s="34"/>
      <c r="J1280" s="34"/>
      <c r="K1280" s="159"/>
      <c r="L1280" s="42"/>
      <c r="M1280" s="43"/>
      <c r="N1280" s="42"/>
      <c r="O1280" s="44"/>
      <c r="P1280" s="43"/>
    </row>
    <row r="1281" spans="3:16" ht="45.75" thickBot="1">
      <c r="C1281" s="4"/>
      <c r="D1281" s="10"/>
      <c r="E1281" s="36"/>
      <c r="F1281" s="36"/>
      <c r="G1281" s="36"/>
      <c r="H1281" s="40"/>
      <c r="I1281" s="41" t="str">
        <f>TEXT(+[2]Ponderaciones!A525,"000")</f>
        <v>523</v>
      </c>
      <c r="J1281" s="41" t="str">
        <f>+[2]Ponderaciones!$D525</f>
        <v>Servicios de empacado y etiquetado de bienes</v>
      </c>
      <c r="K1281" s="98" t="s">
        <v>1377</v>
      </c>
      <c r="L1281" s="76"/>
      <c r="M1281" s="77"/>
      <c r="N1281" s="45"/>
      <c r="O1281" s="47"/>
      <c r="P1281" s="46"/>
    </row>
    <row r="1282" spans="3:16" ht="14.1" customHeight="1" thickTop="1">
      <c r="C1282" s="4"/>
      <c r="D1282" s="10"/>
      <c r="E1282" s="37" t="str">
        <f>+[1]CANASTA!C1576</f>
        <v>562 Manejo de desechos y servicios de remediación</v>
      </c>
      <c r="F1282" s="167"/>
      <c r="G1282" s="167"/>
      <c r="H1282" s="167"/>
      <c r="I1282" s="126"/>
      <c r="J1282" s="126"/>
      <c r="K1282" s="127"/>
      <c r="L1282" s="42"/>
      <c r="M1282" s="43"/>
      <c r="N1282" s="42"/>
      <c r="O1282" s="44"/>
      <c r="P1282" s="43"/>
    </row>
    <row r="1283" spans="3:16" ht="14.1" customHeight="1">
      <c r="C1283" s="4"/>
      <c r="D1283" s="10"/>
      <c r="E1283" s="36"/>
      <c r="F1283" s="37" t="str">
        <f>+[1]CANASTA!D1577</f>
        <v>5621 Manejo de desechos y servicios de remediación</v>
      </c>
      <c r="G1283" s="37"/>
      <c r="H1283" s="37"/>
      <c r="I1283" s="37"/>
      <c r="J1283" s="37"/>
      <c r="K1283" s="95"/>
      <c r="L1283" s="42"/>
      <c r="M1283" s="43"/>
      <c r="N1283" s="42"/>
      <c r="O1283" s="44"/>
      <c r="P1283" s="43"/>
    </row>
    <row r="1284" spans="3:16" ht="14.1" customHeight="1">
      <c r="C1284" s="4"/>
      <c r="D1284" s="10"/>
      <c r="E1284" s="36"/>
      <c r="F1284" s="36"/>
      <c r="G1284" s="158" t="str">
        <f>+[1]CANASTA!E1578</f>
        <v>56211 Manejo de residuos y desechos, y servicios de remediación</v>
      </c>
      <c r="H1284" s="158"/>
      <c r="I1284" s="126"/>
      <c r="J1284" s="126"/>
      <c r="K1284" s="127"/>
      <c r="L1284" s="42"/>
      <c r="M1284" s="43"/>
      <c r="N1284" s="42"/>
      <c r="O1284" s="44"/>
      <c r="P1284" s="43"/>
    </row>
    <row r="1285" spans="3:16" ht="14.1" customHeight="1">
      <c r="C1285" s="4"/>
      <c r="D1285" s="10"/>
      <c r="E1285" s="36"/>
      <c r="F1285" s="36"/>
      <c r="G1285" s="36"/>
      <c r="H1285" s="52" t="str">
        <f>+[1]CANASTA!F1579</f>
        <v>562112 Manejo de desechos no peligrosos y servicios de remediación a zonas dañadas por desechos no peligrosos</v>
      </c>
      <c r="I1285" s="34"/>
      <c r="J1285" s="34"/>
      <c r="K1285" s="159"/>
      <c r="L1285" s="42"/>
      <c r="M1285" s="43"/>
      <c r="N1285" s="42"/>
      <c r="O1285" s="44"/>
      <c r="P1285" s="43"/>
    </row>
    <row r="1286" spans="3:16" ht="34.5" thickBot="1">
      <c r="C1286" s="4"/>
      <c r="D1286" s="10"/>
      <c r="E1286" s="36"/>
      <c r="F1286" s="36"/>
      <c r="G1286" s="36"/>
      <c r="H1286" s="40"/>
      <c r="I1286" s="41" t="str">
        <f>TEXT(+[2]Ponderaciones!A526,"000")</f>
        <v>524</v>
      </c>
      <c r="J1286" s="41" t="str">
        <f>+[2]Ponderaciones!$D526</f>
        <v>Servicios de acopio de papel para reciclar</v>
      </c>
      <c r="K1286" s="98" t="s">
        <v>1377</v>
      </c>
      <c r="L1286" s="76"/>
      <c r="M1286" s="77"/>
      <c r="N1286" s="45"/>
      <c r="O1286" s="47"/>
      <c r="P1286" s="46"/>
    </row>
    <row r="1287" spans="3:16" ht="49.5" customHeight="1" thickTop="1" thickBot="1">
      <c r="C1287" s="4"/>
      <c r="D1287" s="10"/>
      <c r="E1287" s="36"/>
      <c r="F1287" s="36"/>
      <c r="G1287" s="36"/>
      <c r="H1287" s="40"/>
      <c r="I1287" s="41" t="str">
        <f>TEXT(+[2]Ponderaciones!A527,"000")</f>
        <v>525</v>
      </c>
      <c r="J1287" s="41" t="str">
        <f>+[2]Ponderaciones!$D527</f>
        <v>Otros materiales reciclables y manejo de desechos</v>
      </c>
      <c r="K1287" s="98" t="s">
        <v>1377</v>
      </c>
      <c r="L1287" s="76"/>
      <c r="M1287" s="77"/>
      <c r="N1287" s="48"/>
      <c r="O1287" s="50"/>
      <c r="P1287" s="49"/>
    </row>
    <row r="1288" spans="3:16" ht="6.95" customHeight="1" thickTop="1">
      <c r="C1288" s="4"/>
      <c r="D1288" s="10"/>
      <c r="E1288" s="36"/>
      <c r="F1288" s="36"/>
      <c r="G1288" s="36"/>
      <c r="H1288" s="40"/>
      <c r="I1288" s="66"/>
      <c r="J1288" s="55"/>
      <c r="K1288" s="132"/>
      <c r="L1288" s="82"/>
      <c r="M1288" s="83"/>
      <c r="N1288" s="42"/>
      <c r="O1288" s="44"/>
      <c r="P1288" s="43"/>
    </row>
    <row r="1289" spans="3:16" ht="15">
      <c r="C1289" s="4"/>
      <c r="D1289" s="162" t="str">
        <f>+[1]CANASTA!B1582</f>
        <v>61 Servicios educativos</v>
      </c>
      <c r="E1289" s="57"/>
      <c r="F1289" s="56"/>
      <c r="G1289" s="56"/>
      <c r="H1289" s="56"/>
      <c r="I1289" s="56"/>
      <c r="J1289" s="56"/>
      <c r="K1289" s="57"/>
      <c r="L1289" s="57"/>
      <c r="M1289" s="57"/>
      <c r="N1289" s="57"/>
      <c r="O1289" s="57"/>
      <c r="P1289" s="57"/>
    </row>
    <row r="1290" spans="3:16" ht="14.1" customHeight="1">
      <c r="C1290" s="4"/>
      <c r="D1290" s="10"/>
      <c r="E1290" s="37" t="str">
        <f>+[1]CANASTA!C1583</f>
        <v>611 Servicios educativos</v>
      </c>
      <c r="F1290" s="167"/>
      <c r="G1290" s="167"/>
      <c r="H1290" s="167"/>
      <c r="I1290" s="35"/>
      <c r="J1290" s="124"/>
      <c r="K1290" s="159"/>
      <c r="L1290" s="42"/>
      <c r="M1290" s="43"/>
      <c r="N1290" s="42"/>
      <c r="O1290" s="44"/>
      <c r="P1290" s="43"/>
    </row>
    <row r="1291" spans="3:16" ht="14.1" customHeight="1">
      <c r="C1291" s="4"/>
      <c r="D1291" s="10"/>
      <c r="E1291" s="36"/>
      <c r="F1291" s="37" t="str">
        <f>+[1]CANASTA!D1584</f>
        <v>6111 Escuelas de educación básica, media y para necesidades especiales</v>
      </c>
      <c r="G1291" s="37"/>
      <c r="H1291" s="37"/>
      <c r="I1291" s="37"/>
      <c r="J1291" s="37"/>
      <c r="K1291" s="95"/>
      <c r="L1291" s="42"/>
      <c r="M1291" s="43"/>
      <c r="N1291" s="42"/>
      <c r="O1291" s="44"/>
      <c r="P1291" s="43"/>
    </row>
    <row r="1292" spans="3:16" ht="14.1" customHeight="1">
      <c r="C1292" s="4"/>
      <c r="D1292" s="10"/>
      <c r="E1292" s="36"/>
      <c r="F1292" s="36"/>
      <c r="G1292" s="158" t="str">
        <f>+[1]CANASTA!E1585</f>
        <v>61111 Escuelas de educación preescolar</v>
      </c>
      <c r="H1292" s="158"/>
      <c r="I1292" s="126"/>
      <c r="J1292" s="126"/>
      <c r="K1292" s="127"/>
      <c r="L1292" s="42"/>
      <c r="M1292" s="43"/>
      <c r="N1292" s="42"/>
      <c r="O1292" s="44"/>
      <c r="P1292" s="43"/>
    </row>
    <row r="1293" spans="3:16" ht="14.1" customHeight="1">
      <c r="C1293" s="4"/>
      <c r="D1293" s="10"/>
      <c r="E1293" s="36"/>
      <c r="F1293" s="36"/>
      <c r="G1293" s="36"/>
      <c r="H1293" s="52" t="str">
        <f>+[1]CANASTA!F1586</f>
        <v>611111 Escuelas de educación preescolar del sector privado</v>
      </c>
      <c r="I1293" s="34"/>
      <c r="J1293" s="34"/>
      <c r="K1293" s="159"/>
      <c r="L1293" s="42"/>
      <c r="M1293" s="43"/>
      <c r="N1293" s="42"/>
      <c r="O1293" s="44"/>
      <c r="P1293" s="43"/>
    </row>
    <row r="1294" spans="3:16" ht="23.25" thickBot="1">
      <c r="C1294" s="4"/>
      <c r="D1294" s="10"/>
      <c r="E1294" s="36"/>
      <c r="F1294" s="36"/>
      <c r="G1294" s="36"/>
      <c r="H1294" s="40"/>
      <c r="I1294" s="41" t="str">
        <f>TEXT(+[2]Ponderaciones!A528,"000")</f>
        <v>526</v>
      </c>
      <c r="J1294" s="41" t="str">
        <f>+[2]Ponderaciones!$D528</f>
        <v>Preprimaria</v>
      </c>
      <c r="K1294" s="96" t="s">
        <v>1376</v>
      </c>
      <c r="L1294" s="76" t="s">
        <v>1257</v>
      </c>
      <c r="M1294" s="77" t="s">
        <v>1258</v>
      </c>
      <c r="N1294" s="76" t="s">
        <v>1259</v>
      </c>
      <c r="O1294" s="77" t="s">
        <v>1260</v>
      </c>
      <c r="P1294" s="77" t="s">
        <v>1443</v>
      </c>
    </row>
    <row r="1295" spans="3:16" ht="14.1" customHeight="1" thickTop="1">
      <c r="C1295" s="4"/>
      <c r="D1295" s="10"/>
      <c r="E1295" s="36"/>
      <c r="F1295" s="36"/>
      <c r="G1295" s="158" t="str">
        <f>+[1]CANASTA!E1590</f>
        <v>61112 Escuelas de educación primaria</v>
      </c>
      <c r="H1295" s="158"/>
      <c r="I1295" s="126"/>
      <c r="J1295" s="126"/>
      <c r="K1295" s="127"/>
      <c r="L1295" s="42"/>
      <c r="M1295" s="43"/>
      <c r="N1295" s="42"/>
      <c r="O1295" s="44"/>
      <c r="P1295" s="43"/>
    </row>
    <row r="1296" spans="3:16" ht="14.1" customHeight="1">
      <c r="C1296" s="4"/>
      <c r="D1296" s="10"/>
      <c r="E1296" s="36"/>
      <c r="F1296" s="36"/>
      <c r="G1296" s="36"/>
      <c r="H1296" s="52" t="str">
        <f>+[1]CANASTA!F1591</f>
        <v>611121 Escuelas de educación primaria del sector privado</v>
      </c>
      <c r="I1296" s="34"/>
      <c r="J1296" s="34"/>
      <c r="K1296" s="159"/>
      <c r="L1296" s="42"/>
      <c r="M1296" s="43"/>
      <c r="N1296" s="42"/>
      <c r="O1296" s="44"/>
      <c r="P1296" s="43"/>
    </row>
    <row r="1297" spans="3:16" ht="23.25" thickBot="1">
      <c r="C1297" s="4"/>
      <c r="D1297" s="10"/>
      <c r="E1297" s="36"/>
      <c r="F1297" s="36"/>
      <c r="G1297" s="36"/>
      <c r="H1297" s="40"/>
      <c r="I1297" s="41" t="str">
        <f>TEXT(+[2]Ponderaciones!A529,"000")</f>
        <v>527</v>
      </c>
      <c r="J1297" s="41" t="str">
        <f>+[2]Ponderaciones!$D529</f>
        <v>Primaria</v>
      </c>
      <c r="K1297" s="96" t="s">
        <v>1376</v>
      </c>
      <c r="L1297" s="76" t="s">
        <v>1261</v>
      </c>
      <c r="M1297" s="77" t="s">
        <v>1262</v>
      </c>
      <c r="N1297" s="76" t="s">
        <v>1263</v>
      </c>
      <c r="O1297" s="77" t="s">
        <v>1262</v>
      </c>
      <c r="P1297" s="77" t="s">
        <v>1443</v>
      </c>
    </row>
    <row r="1298" spans="3:16" ht="14.1" customHeight="1" thickTop="1">
      <c r="C1298" s="4"/>
      <c r="D1298" s="10"/>
      <c r="E1298" s="10"/>
      <c r="F1298" s="36"/>
      <c r="G1298" s="158" t="str">
        <f>+[1]CANASTA!E1593</f>
        <v>61113 Escuelas de educación secundaria general</v>
      </c>
      <c r="H1298" s="158"/>
      <c r="I1298" s="126"/>
      <c r="J1298" s="126"/>
      <c r="K1298" s="127"/>
      <c r="L1298" s="42"/>
      <c r="M1298" s="43"/>
      <c r="N1298" s="42"/>
      <c r="O1298" s="44"/>
      <c r="P1298" s="43"/>
    </row>
    <row r="1299" spans="3:16" ht="14.1" customHeight="1">
      <c r="C1299" s="4"/>
      <c r="D1299" s="10"/>
      <c r="E1299" s="10"/>
      <c r="F1299" s="36"/>
      <c r="G1299" s="36"/>
      <c r="H1299" s="52" t="str">
        <f>+[1]CANASTA!F1594</f>
        <v>611131 Escuelas de educación secundaria general del sector privado</v>
      </c>
      <c r="I1299" s="34"/>
      <c r="J1299" s="34"/>
      <c r="K1299" s="159"/>
      <c r="L1299" s="42"/>
      <c r="M1299" s="43"/>
      <c r="N1299" s="42"/>
      <c r="O1299" s="44"/>
      <c r="P1299" s="43"/>
    </row>
    <row r="1300" spans="3:16" ht="23.25" thickBot="1">
      <c r="C1300" s="4"/>
      <c r="D1300" s="10"/>
      <c r="E1300" s="10"/>
      <c r="F1300" s="36"/>
      <c r="G1300" s="36"/>
      <c r="H1300" s="40"/>
      <c r="I1300" s="41" t="str">
        <f>TEXT(+[2]Ponderaciones!A530,"000")</f>
        <v>528</v>
      </c>
      <c r="J1300" s="41" t="str">
        <f>+[2]Ponderaciones!$D530</f>
        <v>Secundaria</v>
      </c>
      <c r="K1300" s="96" t="s">
        <v>1376</v>
      </c>
      <c r="L1300" s="154" t="s">
        <v>1264</v>
      </c>
      <c r="M1300" s="155" t="s">
        <v>1265</v>
      </c>
      <c r="N1300" s="154" t="s">
        <v>1266</v>
      </c>
      <c r="O1300" s="155" t="s">
        <v>1265</v>
      </c>
      <c r="P1300" s="155" t="s">
        <v>1443</v>
      </c>
    </row>
    <row r="1301" spans="3:16" ht="14.1" customHeight="1" thickTop="1">
      <c r="C1301" s="4"/>
      <c r="D1301" s="10"/>
      <c r="E1301" s="10"/>
      <c r="F1301" s="36"/>
      <c r="G1301" s="158" t="str">
        <f>+[1]CANASTA!E1596</f>
        <v>61115 Escuelas de educación media técnica terminal.</v>
      </c>
      <c r="H1301" s="158"/>
      <c r="I1301" s="126"/>
      <c r="J1301" s="126"/>
      <c r="K1301" s="127"/>
      <c r="L1301" s="42"/>
      <c r="M1301" s="43"/>
      <c r="N1301" s="42"/>
      <c r="O1301" s="44"/>
      <c r="P1301" s="43"/>
    </row>
    <row r="1302" spans="3:16" ht="14.1" customHeight="1">
      <c r="C1302" s="4"/>
      <c r="D1302" s="10"/>
      <c r="E1302" s="10"/>
      <c r="F1302" s="36"/>
      <c r="G1302" s="36"/>
      <c r="H1302" s="52" t="str">
        <f>+[1]CANASTA!F1597</f>
        <v>611151 Escuelas de educación media técnica terminal del sector privado</v>
      </c>
      <c r="I1302" s="34"/>
      <c r="J1302" s="34"/>
      <c r="K1302" s="159"/>
      <c r="L1302" s="42"/>
      <c r="M1302" s="43"/>
      <c r="N1302" s="42"/>
      <c r="O1302" s="44"/>
      <c r="P1302" s="43"/>
    </row>
    <row r="1303" spans="3:16" ht="23.25" thickBot="1">
      <c r="C1303" s="4"/>
      <c r="D1303" s="10"/>
      <c r="E1303" s="10"/>
      <c r="F1303" s="36"/>
      <c r="G1303" s="36"/>
      <c r="H1303" s="40"/>
      <c r="I1303" s="41" t="str">
        <f>TEXT(+[2]Ponderaciones!A531,"000")</f>
        <v>529</v>
      </c>
      <c r="J1303" s="41" t="str">
        <f>+[2]Ponderaciones!$D531</f>
        <v>Preparatoria</v>
      </c>
      <c r="K1303" s="96" t="s">
        <v>1376</v>
      </c>
      <c r="L1303" s="76" t="s">
        <v>1267</v>
      </c>
      <c r="M1303" s="77" t="s">
        <v>1268</v>
      </c>
      <c r="N1303" s="76" t="s">
        <v>1269</v>
      </c>
      <c r="O1303" s="77" t="s">
        <v>1268</v>
      </c>
      <c r="P1303" s="155" t="s">
        <v>1443</v>
      </c>
    </row>
    <row r="1304" spans="3:16" ht="14.1" customHeight="1" thickTop="1">
      <c r="C1304" s="4"/>
      <c r="D1304" s="10"/>
      <c r="E1304" s="10"/>
      <c r="F1304" s="37" t="str">
        <f>+[1]CANASTA!D1602</f>
        <v>6113 Escuelas de educación superior</v>
      </c>
      <c r="G1304" s="37"/>
      <c r="H1304" s="37"/>
      <c r="I1304" s="35"/>
      <c r="J1304" s="124"/>
      <c r="K1304" s="159"/>
      <c r="L1304" s="42"/>
      <c r="M1304" s="43"/>
      <c r="N1304" s="42"/>
      <c r="O1304" s="44"/>
      <c r="P1304" s="43"/>
    </row>
    <row r="1305" spans="3:16" ht="14.1" customHeight="1">
      <c r="C1305" s="4"/>
      <c r="D1305" s="10"/>
      <c r="E1305" s="10"/>
      <c r="F1305" s="36"/>
      <c r="G1305" s="158" t="str">
        <f>+[1]CANASTA!E1603</f>
        <v>61131 Escuelas de educación superior</v>
      </c>
      <c r="H1305" s="158"/>
      <c r="I1305" s="126"/>
      <c r="J1305" s="126"/>
      <c r="K1305" s="127"/>
      <c r="L1305" s="42"/>
      <c r="M1305" s="43"/>
      <c r="N1305" s="42"/>
      <c r="O1305" s="44"/>
      <c r="P1305" s="43"/>
    </row>
    <row r="1306" spans="3:16" ht="14.1" customHeight="1">
      <c r="C1306" s="4"/>
      <c r="D1306" s="10"/>
      <c r="E1306" s="10"/>
      <c r="F1306" s="36"/>
      <c r="G1306" s="36"/>
      <c r="H1306" s="52" t="str">
        <f>+[1]CANASTA!F1604</f>
        <v>611311 Escuelas de educación superior del sector privado</v>
      </c>
      <c r="I1306" s="34"/>
      <c r="J1306" s="34"/>
      <c r="K1306" s="159"/>
      <c r="L1306" s="42"/>
      <c r="M1306" s="43"/>
      <c r="N1306" s="42"/>
      <c r="O1306" s="44"/>
      <c r="P1306" s="43"/>
    </row>
    <row r="1307" spans="3:16" ht="45.75" thickBot="1">
      <c r="C1307" s="4"/>
      <c r="D1307" s="10"/>
      <c r="E1307" s="10"/>
      <c r="F1307" s="36"/>
      <c r="G1307" s="36"/>
      <c r="H1307" s="40"/>
      <c r="I1307" s="41" t="str">
        <f>TEXT(+[2]Ponderaciones!A532,"000")</f>
        <v>530</v>
      </c>
      <c r="J1307" s="41" t="str">
        <f>+[2]Ponderaciones!$D532</f>
        <v>Universidad</v>
      </c>
      <c r="K1307" s="96" t="s">
        <v>1376</v>
      </c>
      <c r="L1307" s="76" t="s">
        <v>1270</v>
      </c>
      <c r="M1307" s="77" t="s">
        <v>1271</v>
      </c>
      <c r="N1307" s="76" t="s">
        <v>1272</v>
      </c>
      <c r="O1307" s="77" t="s">
        <v>1273</v>
      </c>
      <c r="P1307" s="155" t="s">
        <v>1443</v>
      </c>
    </row>
    <row r="1308" spans="3:16" ht="14.1" customHeight="1" thickTop="1">
      <c r="C1308" s="4"/>
      <c r="D1308" s="10"/>
      <c r="E1308" s="10"/>
      <c r="F1308" s="37" t="str">
        <f>+[1]CANASTA!D1606</f>
        <v>6114 Escuelas comerciales, de computación y de capacitación para ejecutivos</v>
      </c>
      <c r="G1308" s="37"/>
      <c r="H1308" s="37"/>
      <c r="I1308" s="37"/>
      <c r="J1308" s="37"/>
      <c r="K1308" s="95"/>
      <c r="L1308" s="42"/>
      <c r="M1308" s="43"/>
      <c r="N1308" s="42"/>
      <c r="O1308" s="44"/>
      <c r="P1308" s="43"/>
    </row>
    <row r="1309" spans="3:16" ht="14.1" customHeight="1">
      <c r="C1309" s="4"/>
      <c r="D1309" s="10"/>
      <c r="E1309" s="10"/>
      <c r="F1309" s="36"/>
      <c r="G1309" s="158" t="str">
        <f>+[1]CANASTA!E1607</f>
        <v>61142 Escuelas de computación</v>
      </c>
      <c r="H1309" s="158"/>
      <c r="I1309" s="34"/>
      <c r="J1309" s="34"/>
      <c r="K1309" s="159"/>
      <c r="L1309" s="42"/>
      <c r="M1309" s="43"/>
      <c r="N1309" s="42"/>
      <c r="O1309" s="44"/>
      <c r="P1309" s="43"/>
    </row>
    <row r="1310" spans="3:16" ht="14.1" customHeight="1">
      <c r="C1310" s="4"/>
      <c r="D1310" s="10"/>
      <c r="E1310" s="10"/>
      <c r="F1310" s="36"/>
      <c r="G1310" s="36"/>
      <c r="H1310" s="52" t="str">
        <f>+[1]CANASTA!F1608</f>
        <v>611421 Escuelas de computación del sector privado</v>
      </c>
      <c r="I1310" s="34"/>
      <c r="J1310" s="34"/>
      <c r="K1310" s="159"/>
      <c r="L1310" s="42"/>
      <c r="M1310" s="43"/>
      <c r="N1310" s="42"/>
      <c r="O1310" s="44"/>
      <c r="P1310" s="43"/>
    </row>
    <row r="1311" spans="3:16" ht="23.25" thickBot="1">
      <c r="C1311" s="4"/>
      <c r="D1311" s="10"/>
      <c r="E1311" s="10"/>
      <c r="F1311" s="36"/>
      <c r="G1311" s="36"/>
      <c r="H1311" s="40"/>
      <c r="I1311" s="41" t="str">
        <f>TEXT(+[2]Ponderaciones!A533,"000")</f>
        <v>531</v>
      </c>
      <c r="J1311" s="41" t="str">
        <f>+[2]Ponderaciones!$D533</f>
        <v>Enseñanza adicional</v>
      </c>
      <c r="K1311" s="96" t="s">
        <v>1376</v>
      </c>
      <c r="L1311" s="76" t="s">
        <v>1274</v>
      </c>
      <c r="M1311" s="77" t="s">
        <v>1275</v>
      </c>
      <c r="N1311" s="76" t="s">
        <v>1276</v>
      </c>
      <c r="O1311" s="77" t="s">
        <v>1277</v>
      </c>
      <c r="P1311" s="155" t="s">
        <v>1443</v>
      </c>
    </row>
    <row r="1312" spans="3:16" ht="6.95" customHeight="1" thickTop="1">
      <c r="C1312" s="4"/>
      <c r="D1312" s="10"/>
      <c r="E1312" s="10"/>
      <c r="F1312" s="36"/>
      <c r="G1312" s="36"/>
      <c r="H1312" s="40"/>
      <c r="I1312" s="66"/>
      <c r="J1312" s="153"/>
      <c r="K1312" s="99"/>
      <c r="L1312" s="82"/>
      <c r="M1312" s="83"/>
      <c r="N1312" s="82"/>
      <c r="O1312" s="83"/>
      <c r="P1312" s="83"/>
    </row>
    <row r="1313" spans="3:16" ht="14.1" customHeight="1">
      <c r="C1313" s="4"/>
      <c r="D1313" s="162" t="str">
        <f>+[1]CANASTA!B1610</f>
        <v>62 Servicios de salud y de asistencia social</v>
      </c>
      <c r="E1313" s="165"/>
      <c r="F1313" s="165"/>
      <c r="G1313" s="165"/>
      <c r="H1313" s="165"/>
      <c r="I1313" s="165"/>
      <c r="J1313" s="165"/>
      <c r="K1313" s="123"/>
      <c r="L1313" s="123"/>
      <c r="M1313" s="123"/>
      <c r="N1313" s="123"/>
      <c r="O1313" s="123"/>
      <c r="P1313" s="123"/>
    </row>
    <row r="1314" spans="3:16" ht="14.1" customHeight="1">
      <c r="C1314" s="4"/>
      <c r="D1314" s="10"/>
      <c r="E1314" s="37" t="str">
        <f>+[1]CANASTA!C1611</f>
        <v>621 Servicios médicos de consulta externa y servicios relacionados</v>
      </c>
      <c r="F1314" s="167"/>
      <c r="G1314" s="167"/>
      <c r="H1314" s="167"/>
      <c r="I1314" s="126"/>
      <c r="J1314" s="126"/>
      <c r="K1314" s="127"/>
      <c r="L1314" s="42"/>
      <c r="M1314" s="43"/>
      <c r="N1314" s="42"/>
      <c r="O1314" s="44"/>
      <c r="P1314" s="43"/>
    </row>
    <row r="1315" spans="3:16" ht="14.1" customHeight="1">
      <c r="C1315" s="4"/>
      <c r="D1315" s="10"/>
      <c r="E1315" s="36"/>
      <c r="F1315" s="37" t="str">
        <f>+[1]CANASTA!D1612</f>
        <v>6211 Consultorios médicos</v>
      </c>
      <c r="G1315" s="37"/>
      <c r="H1315" s="37"/>
      <c r="I1315" s="34"/>
      <c r="J1315" s="34"/>
      <c r="K1315" s="159"/>
      <c r="L1315" s="42"/>
      <c r="M1315" s="43"/>
      <c r="N1315" s="42"/>
      <c r="O1315" s="44"/>
      <c r="P1315" s="43"/>
    </row>
    <row r="1316" spans="3:16" ht="14.1" customHeight="1">
      <c r="C1316" s="4"/>
      <c r="D1316" s="10"/>
      <c r="E1316" s="36"/>
      <c r="F1316" s="36"/>
      <c r="G1316" s="158" t="str">
        <f>+[1]CANASTA!E1613</f>
        <v>62111 Consultorios médicos</v>
      </c>
      <c r="H1316" s="158"/>
      <c r="I1316" s="34"/>
      <c r="J1316" s="34"/>
      <c r="K1316" s="159"/>
      <c r="L1316" s="42"/>
      <c r="M1316" s="43"/>
      <c r="N1316" s="42"/>
      <c r="O1316" s="44"/>
      <c r="P1316" s="43"/>
    </row>
    <row r="1317" spans="3:16" ht="14.1" customHeight="1">
      <c r="C1317" s="4"/>
      <c r="D1317" s="10"/>
      <c r="E1317" s="36"/>
      <c r="F1317" s="36"/>
      <c r="G1317" s="36"/>
      <c r="H1317" s="52" t="str">
        <f>+[1]CANASTA!F1614</f>
        <v>621111 Consultorios de medicina general del sector privado</v>
      </c>
      <c r="I1317" s="34"/>
      <c r="J1317" s="34"/>
      <c r="K1317" s="159"/>
      <c r="L1317" s="42"/>
      <c r="M1317" s="43"/>
      <c r="N1317" s="42"/>
      <c r="O1317" s="44"/>
      <c r="P1317" s="43"/>
    </row>
    <row r="1318" spans="3:16" ht="23.25" thickBot="1">
      <c r="C1318" s="4"/>
      <c r="D1318" s="10"/>
      <c r="E1318" s="36"/>
      <c r="F1318" s="36"/>
      <c r="G1318" s="36"/>
      <c r="H1318" s="40"/>
      <c r="I1318" s="41" t="str">
        <f>TEXT(+[2]Ponderaciones!A534,"000")</f>
        <v>532</v>
      </c>
      <c r="J1318" s="41" t="str">
        <f>+[2]Ponderaciones!$D534</f>
        <v>Consulta médica</v>
      </c>
      <c r="K1318" s="96" t="s">
        <v>1376</v>
      </c>
      <c r="L1318" s="76" t="s">
        <v>1278</v>
      </c>
      <c r="M1318" s="77" t="s">
        <v>1279</v>
      </c>
      <c r="N1318" s="76" t="s">
        <v>1280</v>
      </c>
      <c r="O1318" s="77" t="s">
        <v>1281</v>
      </c>
      <c r="P1318" s="77" t="s">
        <v>1444</v>
      </c>
    </row>
    <row r="1319" spans="3:16" ht="14.1" customHeight="1" thickTop="1">
      <c r="C1319" s="4"/>
      <c r="D1319" s="10"/>
      <c r="E1319" s="36"/>
      <c r="F1319" s="36"/>
      <c r="G1319" s="36"/>
      <c r="H1319" s="52" t="str">
        <f>+[1]CANASTA!F1616</f>
        <v>621113 Consultorios de medicina especializada del sector privado</v>
      </c>
      <c r="I1319" s="34"/>
      <c r="J1319" s="34"/>
      <c r="K1319" s="159"/>
      <c r="L1319" s="42"/>
      <c r="M1319" s="43"/>
      <c r="N1319" s="42"/>
      <c r="O1319" s="44"/>
      <c r="P1319" s="43"/>
    </row>
    <row r="1320" spans="3:16" ht="73.5" customHeight="1" thickBot="1">
      <c r="C1320" s="4"/>
      <c r="D1320" s="10"/>
      <c r="E1320" s="36"/>
      <c r="F1320" s="36"/>
      <c r="G1320" s="36"/>
      <c r="H1320" s="40"/>
      <c r="I1320" s="41" t="str">
        <f>TEXT(+[2]Ponderaciones!A535,"000")</f>
        <v>533</v>
      </c>
      <c r="J1320" s="41" t="str">
        <f>+[2]Ponderaciones!$D535</f>
        <v>Consulta médica especializada</v>
      </c>
      <c r="K1320" s="100" t="s">
        <v>1378</v>
      </c>
      <c r="L1320" s="76" t="s">
        <v>1282</v>
      </c>
      <c r="M1320" s="77" t="s">
        <v>1551</v>
      </c>
      <c r="N1320" s="76" t="s">
        <v>1283</v>
      </c>
      <c r="O1320" s="77" t="s">
        <v>1552</v>
      </c>
      <c r="P1320" s="77" t="s">
        <v>1444</v>
      </c>
    </row>
    <row r="1321" spans="3:16" ht="14.1" customHeight="1" thickTop="1">
      <c r="C1321" s="4"/>
      <c r="D1321" s="10"/>
      <c r="E1321" s="36"/>
      <c r="F1321" s="37" t="str">
        <f>+[1]CANASTA!D1621</f>
        <v>6212 Consultorios dentales</v>
      </c>
      <c r="G1321" s="37"/>
      <c r="H1321" s="37"/>
      <c r="I1321" s="35"/>
      <c r="J1321" s="124"/>
      <c r="K1321" s="159"/>
      <c r="L1321" s="42"/>
      <c r="M1321" s="43"/>
      <c r="N1321" s="42"/>
      <c r="O1321" s="44"/>
      <c r="P1321" s="43"/>
    </row>
    <row r="1322" spans="3:16" ht="14.1" customHeight="1">
      <c r="C1322" s="4"/>
      <c r="D1322" s="10"/>
      <c r="E1322" s="36"/>
      <c r="F1322" s="36"/>
      <c r="G1322" s="158" t="str">
        <f>+[1]CANASTA!E1622</f>
        <v>62121 Consultorios dentales</v>
      </c>
      <c r="H1322" s="158"/>
      <c r="I1322" s="35"/>
      <c r="J1322" s="124"/>
      <c r="K1322" s="159"/>
      <c r="L1322" s="42"/>
      <c r="M1322" s="43"/>
      <c r="N1322" s="42"/>
      <c r="O1322" s="44"/>
      <c r="P1322" s="43"/>
    </row>
    <row r="1323" spans="3:16" ht="14.1" customHeight="1">
      <c r="C1323" s="4"/>
      <c r="D1323" s="10"/>
      <c r="E1323" s="36"/>
      <c r="F1323" s="36"/>
      <c r="G1323" s="36"/>
      <c r="H1323" s="52" t="str">
        <f>+[1]CANASTA!F1623</f>
        <v>621211 Consultorios dentales del sector privado</v>
      </c>
      <c r="I1323" s="34"/>
      <c r="J1323" s="34"/>
      <c r="K1323" s="159"/>
      <c r="L1323" s="42"/>
      <c r="M1323" s="43"/>
      <c r="N1323" s="42"/>
      <c r="O1323" s="44"/>
      <c r="P1323" s="43"/>
    </row>
    <row r="1324" spans="3:16" ht="23.25" thickBot="1">
      <c r="C1324" s="4"/>
      <c r="D1324" s="10"/>
      <c r="E1324" s="36"/>
      <c r="F1324" s="36"/>
      <c r="G1324" s="36"/>
      <c r="H1324" s="40"/>
      <c r="I1324" s="41" t="str">
        <f>TEXT(+[2]Ponderaciones!A536,"000")</f>
        <v>534</v>
      </c>
      <c r="J1324" s="41" t="str">
        <f>+[2]Ponderaciones!$D536</f>
        <v>Cuidado dental</v>
      </c>
      <c r="K1324" s="96" t="s">
        <v>1376</v>
      </c>
      <c r="L1324" s="76" t="s">
        <v>1284</v>
      </c>
      <c r="M1324" s="77" t="s">
        <v>1285</v>
      </c>
      <c r="N1324" s="76" t="s">
        <v>1280</v>
      </c>
      <c r="O1324" s="77" t="s">
        <v>1281</v>
      </c>
      <c r="P1324" s="77" t="s">
        <v>1444</v>
      </c>
    </row>
    <row r="1325" spans="3:16" ht="14.1" customHeight="1" thickTop="1">
      <c r="C1325" s="4"/>
      <c r="D1325" s="10"/>
      <c r="E1325" s="36"/>
      <c r="F1325" s="37" t="str">
        <f>+[1]CANASTA!D1625</f>
        <v>6215 Laboratorios médicos y de diagnóstico</v>
      </c>
      <c r="G1325" s="37"/>
      <c r="H1325" s="37"/>
      <c r="I1325" s="37"/>
      <c r="J1325" s="37"/>
      <c r="K1325" s="95"/>
      <c r="L1325" s="42"/>
      <c r="M1325" s="43"/>
      <c r="N1325" s="42"/>
      <c r="O1325" s="44"/>
      <c r="P1325" s="43"/>
    </row>
    <row r="1326" spans="3:16" ht="14.1" customHeight="1">
      <c r="C1326" s="4"/>
      <c r="D1326" s="10"/>
      <c r="E1326" s="36"/>
      <c r="F1326" s="36"/>
      <c r="G1326" s="158" t="str">
        <f>+[1]CANASTA!E1626</f>
        <v>62151 Laboratorios médicos y de diagnóstico</v>
      </c>
      <c r="H1326" s="158"/>
      <c r="I1326" s="126"/>
      <c r="J1326" s="126"/>
      <c r="K1326" s="127"/>
      <c r="L1326" s="42"/>
      <c r="M1326" s="43"/>
      <c r="N1326" s="42"/>
      <c r="O1326" s="44"/>
      <c r="P1326" s="43"/>
    </row>
    <row r="1327" spans="3:16" ht="14.1" customHeight="1">
      <c r="C1327" s="4"/>
      <c r="D1327" s="10"/>
      <c r="E1327" s="36"/>
      <c r="F1327" s="36"/>
      <c r="G1327" s="36"/>
      <c r="H1327" s="52" t="str">
        <f>+[1]CANASTA!F1627</f>
        <v>621511 Laboratorios médicos y de diagnóstico del sector privado</v>
      </c>
      <c r="I1327" s="34"/>
      <c r="J1327" s="34"/>
      <c r="K1327" s="159"/>
      <c r="L1327" s="42"/>
      <c r="M1327" s="43"/>
      <c r="N1327" s="42"/>
      <c r="O1327" s="44"/>
      <c r="P1327" s="43"/>
    </row>
    <row r="1328" spans="3:16" ht="35.25" customHeight="1" thickBot="1">
      <c r="C1328" s="4"/>
      <c r="D1328" s="10"/>
      <c r="E1328" s="36"/>
      <c r="F1328" s="36"/>
      <c r="G1328" s="36"/>
      <c r="H1328" s="40"/>
      <c r="I1328" s="41" t="str">
        <f>TEXT(+[2]Ponderaciones!A537,"000")</f>
        <v>535</v>
      </c>
      <c r="J1328" s="41" t="str">
        <f>+[2]Ponderaciones!$D537</f>
        <v>Estudios de gabinete</v>
      </c>
      <c r="K1328" s="96" t="s">
        <v>1376</v>
      </c>
      <c r="L1328" s="76" t="s">
        <v>1286</v>
      </c>
      <c r="M1328" s="77" t="s">
        <v>1288</v>
      </c>
      <c r="N1328" s="76" t="s">
        <v>1289</v>
      </c>
      <c r="O1328" s="77" t="s">
        <v>1290</v>
      </c>
      <c r="P1328" s="77" t="s">
        <v>1444</v>
      </c>
    </row>
    <row r="1329" spans="3:16" ht="58.5" customHeight="1" thickTop="1" thickBot="1">
      <c r="C1329" s="4"/>
      <c r="D1329" s="10"/>
      <c r="E1329" s="36"/>
      <c r="F1329" s="36"/>
      <c r="G1329" s="36"/>
      <c r="H1329" s="40"/>
      <c r="I1329" s="41" t="str">
        <f>TEXT(+[2]Ponderaciones!A538,"000")</f>
        <v>536</v>
      </c>
      <c r="J1329" s="41" t="str">
        <f>+[2]Ponderaciones!$D538</f>
        <v>Análisis clínicos</v>
      </c>
      <c r="K1329" s="100" t="s">
        <v>1378</v>
      </c>
      <c r="L1329" s="79" t="s">
        <v>1287</v>
      </c>
      <c r="M1329" s="80" t="s">
        <v>1553</v>
      </c>
      <c r="N1329" s="79" t="s">
        <v>1289</v>
      </c>
      <c r="O1329" s="80" t="s">
        <v>1290</v>
      </c>
      <c r="P1329" s="77" t="s">
        <v>1444</v>
      </c>
    </row>
    <row r="1330" spans="3:16" ht="14.1" customHeight="1" thickTop="1">
      <c r="C1330" s="4"/>
      <c r="D1330" s="10"/>
      <c r="E1330" s="37" t="str">
        <f>+[1]CANASTA!C1631</f>
        <v>622 Hospitales</v>
      </c>
      <c r="F1330" s="167"/>
      <c r="G1330" s="167"/>
      <c r="H1330" s="167"/>
      <c r="I1330" s="35"/>
      <c r="J1330" s="124"/>
      <c r="K1330" s="159"/>
      <c r="L1330" s="42"/>
      <c r="M1330" s="43"/>
      <c r="N1330" s="42"/>
      <c r="O1330" s="44"/>
      <c r="P1330" s="43"/>
    </row>
    <row r="1331" spans="3:16" ht="14.1" customHeight="1">
      <c r="C1331" s="4"/>
      <c r="D1331" s="10"/>
      <c r="E1331" s="36"/>
      <c r="F1331" s="37" t="str">
        <f>+[1]CANASTA!D1632</f>
        <v>6221 Hospitales generales</v>
      </c>
      <c r="G1331" s="37"/>
      <c r="H1331" s="37"/>
      <c r="I1331" s="35"/>
      <c r="J1331" s="124"/>
      <c r="K1331" s="159"/>
      <c r="L1331" s="42"/>
      <c r="M1331" s="43"/>
      <c r="N1331" s="42"/>
      <c r="O1331" s="44"/>
      <c r="P1331" s="43"/>
    </row>
    <row r="1332" spans="3:16" ht="14.1" customHeight="1">
      <c r="C1332" s="4"/>
      <c r="D1332" s="10"/>
      <c r="E1332" s="36"/>
      <c r="F1332" s="36"/>
      <c r="G1332" s="158" t="str">
        <f>+[1]CANASTA!E1633</f>
        <v>62211 Hospitales generales</v>
      </c>
      <c r="H1332" s="158"/>
      <c r="I1332" s="35"/>
      <c r="J1332" s="124"/>
      <c r="K1332" s="159"/>
      <c r="L1332" s="42"/>
      <c r="M1332" s="43"/>
      <c r="N1332" s="42"/>
      <c r="O1332" s="44"/>
      <c r="P1332" s="43"/>
    </row>
    <row r="1333" spans="3:16" ht="14.1" customHeight="1">
      <c r="C1333" s="4"/>
      <c r="D1333" s="10"/>
      <c r="E1333" s="36"/>
      <c r="F1333" s="36"/>
      <c r="G1333" s="36"/>
      <c r="H1333" s="52" t="str">
        <f>+[1]CANASTA!F1634</f>
        <v>622111 Hospitales generales del sector privado</v>
      </c>
      <c r="I1333" s="34"/>
      <c r="J1333" s="34"/>
      <c r="K1333" s="159"/>
      <c r="L1333" s="42"/>
      <c r="M1333" s="43"/>
      <c r="N1333" s="42"/>
      <c r="O1333" s="44"/>
      <c r="P1333" s="43"/>
    </row>
    <row r="1334" spans="3:16" ht="45.75" thickBot="1">
      <c r="C1334" s="4"/>
      <c r="D1334" s="10"/>
      <c r="E1334" s="36"/>
      <c r="F1334" s="36"/>
      <c r="G1334" s="36"/>
      <c r="H1334" s="40"/>
      <c r="I1334" s="41" t="str">
        <f>TEXT(+[2]Ponderaciones!A539,"000")</f>
        <v>537</v>
      </c>
      <c r="J1334" s="41" t="str">
        <f>+[2]Ponderaciones!$D539</f>
        <v>Hospitalización</v>
      </c>
      <c r="K1334" s="100" t="s">
        <v>1378</v>
      </c>
      <c r="L1334" s="76" t="s">
        <v>1291</v>
      </c>
      <c r="M1334" s="77" t="s">
        <v>1554</v>
      </c>
      <c r="N1334" s="76" t="s">
        <v>1294</v>
      </c>
      <c r="O1334" s="77" t="s">
        <v>1295</v>
      </c>
      <c r="P1334" s="77" t="s">
        <v>1444</v>
      </c>
    </row>
    <row r="1335" spans="3:16" ht="46.5" thickTop="1" thickBot="1">
      <c r="C1335" s="4"/>
      <c r="D1335" s="10"/>
      <c r="E1335" s="36"/>
      <c r="F1335" s="36"/>
      <c r="G1335" s="36"/>
      <c r="H1335" s="40"/>
      <c r="I1335" s="41" t="str">
        <f>TEXT(+[2]Ponderaciones!A540,"000")</f>
        <v>538</v>
      </c>
      <c r="J1335" s="41" t="str">
        <f>+[2]Ponderaciones!$D540</f>
        <v>Operación quirúrgica</v>
      </c>
      <c r="K1335" s="96" t="s">
        <v>1376</v>
      </c>
      <c r="L1335" s="79" t="s">
        <v>1292</v>
      </c>
      <c r="M1335" s="80" t="s">
        <v>1293</v>
      </c>
      <c r="N1335" s="79" t="s">
        <v>1294</v>
      </c>
      <c r="O1335" s="80" t="s">
        <v>1295</v>
      </c>
      <c r="P1335" s="77" t="s">
        <v>1444</v>
      </c>
    </row>
    <row r="1336" spans="3:16" ht="14.1" customHeight="1" thickTop="1">
      <c r="C1336" s="4"/>
      <c r="D1336" s="10"/>
      <c r="E1336" s="36"/>
      <c r="F1336" s="37" t="str">
        <f>+[1]CANASTA!D1640</f>
        <v>6223 Hospitales de otras especialidades médicas</v>
      </c>
      <c r="G1336" s="37"/>
      <c r="H1336" s="37"/>
      <c r="I1336" s="37"/>
      <c r="J1336" s="37"/>
      <c r="K1336" s="95"/>
      <c r="L1336" s="42"/>
      <c r="M1336" s="43"/>
      <c r="N1336" s="42"/>
      <c r="O1336" s="44"/>
      <c r="P1336" s="43"/>
    </row>
    <row r="1337" spans="3:16" ht="14.1" customHeight="1">
      <c r="C1337" s="4"/>
      <c r="D1337" s="10"/>
      <c r="E1337" s="36"/>
      <c r="F1337" s="36"/>
      <c r="G1337" s="158" t="str">
        <f>+[1]CANASTA!E1641</f>
        <v>62231 Hospitales de otras especialidades médicas</v>
      </c>
      <c r="H1337" s="158"/>
      <c r="I1337" s="126"/>
      <c r="J1337" s="126"/>
      <c r="K1337" s="127"/>
      <c r="L1337" s="42"/>
      <c r="M1337" s="43"/>
      <c r="N1337" s="42"/>
      <c r="O1337" s="44"/>
      <c r="P1337" s="43"/>
    </row>
    <row r="1338" spans="3:16" ht="14.1" customHeight="1">
      <c r="C1338" s="4"/>
      <c r="D1338" s="10"/>
      <c r="E1338" s="36"/>
      <c r="F1338" s="36"/>
      <c r="G1338" s="36"/>
      <c r="H1338" s="52" t="str">
        <f>+[1]CANASTA!F1642</f>
        <v>622311 Hospitales del sector privado de otras especialidades médicas</v>
      </c>
      <c r="I1338" s="34"/>
      <c r="J1338" s="34"/>
      <c r="K1338" s="159"/>
      <c r="L1338" s="42"/>
      <c r="M1338" s="43"/>
      <c r="N1338" s="42"/>
      <c r="O1338" s="44"/>
      <c r="P1338" s="43"/>
    </row>
    <row r="1339" spans="3:16" ht="34.5" thickBot="1">
      <c r="C1339" s="4"/>
      <c r="D1339" s="10"/>
      <c r="E1339" s="36"/>
      <c r="F1339" s="36"/>
      <c r="G1339" s="36"/>
      <c r="H1339" s="40"/>
      <c r="I1339" s="41" t="str">
        <f>TEXT(+[2]Ponderaciones!A541,"000")</f>
        <v>539</v>
      </c>
      <c r="J1339" s="41" t="str">
        <f>+[2]Ponderaciones!$D541</f>
        <v>Hospitalización de otras especialidades</v>
      </c>
      <c r="K1339" s="98" t="s">
        <v>1377</v>
      </c>
      <c r="L1339" s="76"/>
      <c r="M1339" s="77"/>
      <c r="N1339" s="45"/>
      <c r="O1339" s="47"/>
      <c r="P1339" s="46"/>
    </row>
    <row r="1340" spans="3:16" ht="46.5" thickTop="1" thickBot="1">
      <c r="C1340" s="4"/>
      <c r="D1340" s="10"/>
      <c r="E1340" s="36"/>
      <c r="F1340" s="36"/>
      <c r="G1340" s="36"/>
      <c r="H1340" s="40"/>
      <c r="I1340" s="41" t="str">
        <f>TEXT(+[2]Ponderaciones!A542,"000")</f>
        <v>540</v>
      </c>
      <c r="J1340" s="41" t="str">
        <f>+[2]Ponderaciones!$D542</f>
        <v>Operación quirúrgica de otras especialidades</v>
      </c>
      <c r="K1340" s="98" t="s">
        <v>1377</v>
      </c>
      <c r="L1340" s="76"/>
      <c r="M1340" s="77"/>
      <c r="N1340" s="48"/>
      <c r="O1340" s="50"/>
      <c r="P1340" s="49"/>
    </row>
    <row r="1341" spans="3:16" ht="14.1" customHeight="1" thickTop="1">
      <c r="C1341" s="4"/>
      <c r="D1341" s="10"/>
      <c r="E1341" s="37" t="str">
        <f>+[1]CANASTA!C1645</f>
        <v>624 Otros servicios de asistencia social</v>
      </c>
      <c r="F1341" s="167"/>
      <c r="G1341" s="167"/>
      <c r="H1341" s="167"/>
      <c r="I1341" s="35"/>
      <c r="J1341" s="124"/>
      <c r="K1341" s="159"/>
      <c r="L1341" s="42"/>
      <c r="M1341" s="43"/>
      <c r="N1341" s="42"/>
      <c r="O1341" s="44"/>
      <c r="P1341" s="43"/>
    </row>
    <row r="1342" spans="3:16" ht="14.1" customHeight="1">
      <c r="C1342" s="4"/>
      <c r="D1342" s="10"/>
      <c r="E1342" s="36"/>
      <c r="F1342" s="37" t="str">
        <f>+[1]CANASTA!D1646</f>
        <v>6244 Guarderías</v>
      </c>
      <c r="G1342" s="37"/>
      <c r="H1342" s="37"/>
      <c r="I1342" s="35"/>
      <c r="J1342" s="124"/>
      <c r="K1342" s="159"/>
      <c r="L1342" s="42"/>
      <c r="M1342" s="43"/>
      <c r="N1342" s="42"/>
      <c r="O1342" s="44"/>
      <c r="P1342" s="43"/>
    </row>
    <row r="1343" spans="3:16" ht="14.1" customHeight="1">
      <c r="C1343" s="4"/>
      <c r="D1343" s="10"/>
      <c r="E1343" s="36"/>
      <c r="F1343" s="36"/>
      <c r="G1343" s="158" t="str">
        <f>+[1]CANASTA!E1647</f>
        <v>62441 Guarderías</v>
      </c>
      <c r="H1343" s="158"/>
      <c r="I1343" s="35"/>
      <c r="J1343" s="124"/>
      <c r="K1343" s="159"/>
      <c r="L1343" s="42"/>
      <c r="M1343" s="43"/>
      <c r="N1343" s="42"/>
      <c r="O1343" s="44"/>
      <c r="P1343" s="43"/>
    </row>
    <row r="1344" spans="3:16" ht="14.1" customHeight="1">
      <c r="C1344" s="4"/>
      <c r="D1344" s="10"/>
      <c r="E1344" s="36"/>
      <c r="F1344" s="36"/>
      <c r="G1344" s="36"/>
      <c r="H1344" s="52" t="str">
        <f>+[1]CANASTA!F1648</f>
        <v>624411 Guarderías del sector privado</v>
      </c>
      <c r="I1344" s="34"/>
      <c r="J1344" s="34"/>
      <c r="K1344" s="159"/>
      <c r="L1344" s="42"/>
      <c r="M1344" s="43"/>
      <c r="N1344" s="42"/>
      <c r="O1344" s="44"/>
      <c r="P1344" s="43"/>
    </row>
    <row r="1345" spans="3:16" ht="36.75" customHeight="1" thickBot="1">
      <c r="C1345" s="4"/>
      <c r="D1345" s="10"/>
      <c r="E1345" s="36"/>
      <c r="F1345" s="36"/>
      <c r="G1345" s="36"/>
      <c r="H1345" s="40"/>
      <c r="I1345" s="41" t="str">
        <f>TEXT(+[2]Ponderaciones!A543,"000")</f>
        <v>541</v>
      </c>
      <c r="J1345" s="41" t="str">
        <f>+[2]Ponderaciones!$D543</f>
        <v>Guardería y cuidados maternos</v>
      </c>
      <c r="K1345" s="101" t="s">
        <v>1375</v>
      </c>
      <c r="L1345" s="76" t="s">
        <v>1296</v>
      </c>
      <c r="M1345" s="77" t="s">
        <v>1297</v>
      </c>
      <c r="N1345" s="76" t="s">
        <v>1259</v>
      </c>
      <c r="O1345" s="77" t="s">
        <v>1260</v>
      </c>
      <c r="P1345" s="77" t="s">
        <v>1445</v>
      </c>
    </row>
    <row r="1346" spans="3:16" ht="8.25" customHeight="1" thickTop="1">
      <c r="C1346" s="4"/>
      <c r="D1346" s="10"/>
      <c r="E1346" s="36"/>
      <c r="F1346" s="36"/>
      <c r="G1346" s="36"/>
      <c r="H1346" s="40"/>
      <c r="I1346" s="66"/>
      <c r="J1346" s="55"/>
      <c r="K1346" s="55"/>
      <c r="L1346" s="82"/>
      <c r="M1346" s="83"/>
      <c r="N1346" s="82"/>
      <c r="O1346" s="83"/>
      <c r="P1346" s="83"/>
    </row>
    <row r="1347" spans="3:16" ht="14.1" customHeight="1">
      <c r="C1347" s="4"/>
      <c r="D1347" s="162" t="str">
        <f>+[1]CANASTA!B1650</f>
        <v>71 Servicios de esparcimiento culturales y deportivos, y otros servicios recreativos</v>
      </c>
      <c r="E1347" s="57"/>
      <c r="F1347" s="57"/>
      <c r="G1347" s="57"/>
      <c r="H1347" s="57"/>
      <c r="I1347" s="57"/>
      <c r="J1347" s="57"/>
      <c r="K1347" s="123"/>
      <c r="L1347" s="123"/>
      <c r="M1347" s="123"/>
      <c r="N1347" s="123"/>
      <c r="O1347" s="123"/>
      <c r="P1347" s="123"/>
    </row>
    <row r="1348" spans="3:16" ht="14.1" customHeight="1">
      <c r="C1348" s="4"/>
      <c r="D1348" s="36"/>
      <c r="E1348" s="37" t="str">
        <f>+[1]CANASTA!C1651</f>
        <v>711 Servicios artísticos, culturales y deportivos, y otros servicios relacionados</v>
      </c>
      <c r="F1348" s="167"/>
      <c r="G1348" s="167"/>
      <c r="H1348" s="167"/>
      <c r="I1348" s="126"/>
      <c r="J1348" s="126"/>
      <c r="K1348" s="127"/>
      <c r="L1348" s="42"/>
      <c r="M1348" s="43"/>
      <c r="N1348" s="42"/>
      <c r="O1348" s="44"/>
      <c r="P1348" s="43"/>
    </row>
    <row r="1349" spans="3:16" ht="14.1" customHeight="1">
      <c r="C1349" s="4"/>
      <c r="D1349" s="36"/>
      <c r="E1349" s="36"/>
      <c r="F1349" s="37" t="str">
        <f>+[1]CANASTA!D1652</f>
        <v>7112 Deportistas y equipos deportivos profesionales</v>
      </c>
      <c r="G1349" s="37"/>
      <c r="H1349" s="37"/>
      <c r="I1349" s="37"/>
      <c r="J1349" s="37"/>
      <c r="K1349" s="95"/>
      <c r="L1349" s="42"/>
      <c r="M1349" s="43"/>
      <c r="N1349" s="42"/>
      <c r="O1349" s="44"/>
      <c r="P1349" s="43"/>
    </row>
    <row r="1350" spans="3:16" ht="14.1" customHeight="1">
      <c r="C1350" s="4"/>
      <c r="D1350" s="36"/>
      <c r="E1350" s="36"/>
      <c r="F1350" s="36"/>
      <c r="G1350" s="158" t="str">
        <f>+[1]CANASTA!E1653</f>
        <v>71121 Deportistas y equipos deportivos profesionales</v>
      </c>
      <c r="H1350" s="158"/>
      <c r="I1350" s="126"/>
      <c r="J1350" s="126"/>
      <c r="K1350" s="127"/>
      <c r="L1350" s="42"/>
      <c r="M1350" s="43"/>
      <c r="N1350" s="42"/>
      <c r="O1350" s="44"/>
      <c r="P1350" s="43"/>
    </row>
    <row r="1351" spans="3:16" ht="14.1" customHeight="1">
      <c r="C1351" s="4"/>
      <c r="D1351" s="36"/>
      <c r="E1351" s="36"/>
      <c r="F1351" s="36"/>
      <c r="G1351" s="36"/>
      <c r="H1351" s="52" t="str">
        <f>+[1]CANASTA!F1654</f>
        <v>711212 Equipos deportivos profesionales</v>
      </c>
      <c r="I1351" s="34"/>
      <c r="J1351" s="34"/>
      <c r="K1351" s="159"/>
      <c r="L1351" s="42"/>
      <c r="M1351" s="43"/>
      <c r="N1351" s="42"/>
      <c r="O1351" s="44"/>
      <c r="P1351" s="43"/>
    </row>
    <row r="1352" spans="3:16" s="17" customFormat="1" ht="34.5" thickBot="1">
      <c r="D1352" s="39"/>
      <c r="E1352" s="39"/>
      <c r="F1352" s="39"/>
      <c r="G1352" s="39"/>
      <c r="H1352" s="51"/>
      <c r="I1352" s="41" t="str">
        <f>TEXT(+[2]Ponderaciones!A544,"000")</f>
        <v>542</v>
      </c>
      <c r="J1352" s="41" t="str">
        <f>+[2]Ponderaciones!$D544</f>
        <v>Espectáculos deportivos</v>
      </c>
      <c r="K1352" s="96" t="s">
        <v>1376</v>
      </c>
      <c r="L1352" s="76" t="s">
        <v>1298</v>
      </c>
      <c r="M1352" s="77" t="s">
        <v>1299</v>
      </c>
      <c r="N1352" s="76" t="s">
        <v>1300</v>
      </c>
      <c r="O1352" s="77" t="s">
        <v>1352</v>
      </c>
      <c r="P1352" s="77" t="s">
        <v>1440</v>
      </c>
    </row>
    <row r="1353" spans="3:16" ht="14.1" customHeight="1" thickTop="1">
      <c r="C1353" s="4"/>
      <c r="D1353" s="36"/>
      <c r="E1353" s="37" t="str">
        <f>+[1]CANASTA!C1657</f>
        <v>713 Servicios de entretenimiento en instalaciones recreativas y otros servicios recreativos</v>
      </c>
      <c r="F1353" s="167"/>
      <c r="G1353" s="167"/>
      <c r="H1353" s="167"/>
      <c r="I1353" s="126"/>
      <c r="J1353" s="126"/>
      <c r="K1353" s="127"/>
      <c r="L1353" s="42"/>
      <c r="M1353" s="43"/>
      <c r="N1353" s="42"/>
      <c r="O1353" s="44"/>
      <c r="P1353" s="43"/>
    </row>
    <row r="1354" spans="3:16" ht="14.1" customHeight="1">
      <c r="C1354" s="4"/>
      <c r="D1354" s="36"/>
      <c r="E1354" s="36"/>
      <c r="F1354" s="37" t="str">
        <f>+[1]CANASTA!D1658</f>
        <v>7131 Parques con instalaciones recreativas y casas de juegos electrónicos</v>
      </c>
      <c r="G1354" s="37"/>
      <c r="H1354" s="37"/>
      <c r="I1354" s="37"/>
      <c r="J1354" s="37"/>
      <c r="K1354" s="95"/>
      <c r="L1354" s="42"/>
      <c r="M1354" s="43"/>
      <c r="N1354" s="42"/>
      <c r="O1354" s="44"/>
      <c r="P1354" s="43"/>
    </row>
    <row r="1355" spans="3:16" ht="14.1" customHeight="1">
      <c r="C1355" s="4"/>
      <c r="D1355" s="36"/>
      <c r="E1355" s="36"/>
      <c r="F1355" s="36"/>
      <c r="G1355" s="158" t="str">
        <f>+[1]CANASTA!E1659</f>
        <v>71311 Parques con instalaciones recreativas</v>
      </c>
      <c r="H1355" s="158"/>
      <c r="I1355" s="126"/>
      <c r="J1355" s="126"/>
      <c r="K1355" s="127"/>
      <c r="L1355" s="42"/>
      <c r="M1355" s="43"/>
      <c r="N1355" s="42"/>
      <c r="O1355" s="44"/>
      <c r="P1355" s="43"/>
    </row>
    <row r="1356" spans="3:16" ht="14.1" customHeight="1">
      <c r="C1356" s="4"/>
      <c r="D1356" s="36"/>
      <c r="E1356" s="36"/>
      <c r="F1356" s="36"/>
      <c r="G1356" s="36"/>
      <c r="H1356" s="52" t="str">
        <f>+[1]CANASTA!F1660</f>
        <v>713111 Parques de diversiones y temáticos del sector privado</v>
      </c>
      <c r="I1356" s="34"/>
      <c r="J1356" s="34"/>
      <c r="K1356" s="159"/>
      <c r="L1356" s="42"/>
      <c r="M1356" s="43"/>
      <c r="N1356" s="42"/>
      <c r="O1356" s="44"/>
      <c r="P1356" s="43"/>
    </row>
    <row r="1357" spans="3:16" ht="45.75" thickBot="1">
      <c r="C1357" s="4"/>
      <c r="D1357" s="36"/>
      <c r="E1357" s="36"/>
      <c r="F1357" s="36"/>
      <c r="G1357" s="36"/>
      <c r="H1357" s="52"/>
      <c r="I1357" s="41" t="str">
        <f>TEXT(+[2]Ponderaciones!A545,"000")</f>
        <v>543</v>
      </c>
      <c r="J1357" s="41" t="str">
        <f>+[2]Ponderaciones!$D545</f>
        <v>Parques de diversiones,  juegos y atracciones</v>
      </c>
      <c r="K1357" s="98" t="s">
        <v>1377</v>
      </c>
      <c r="L1357" s="76"/>
      <c r="M1357" s="77"/>
      <c r="N1357" s="45"/>
      <c r="O1357" s="47"/>
      <c r="P1357" s="46"/>
    </row>
    <row r="1358" spans="3:16" ht="14.1" customHeight="1" thickTop="1">
      <c r="C1358" s="4"/>
      <c r="D1358" s="10"/>
      <c r="E1358" s="36"/>
      <c r="F1358" s="37" t="str">
        <f>+[1]CANASTA!D1662</f>
        <v>7132 Casinos, loterías y otros juegos de azar</v>
      </c>
      <c r="G1358" s="37"/>
      <c r="H1358" s="37"/>
      <c r="I1358" s="117"/>
      <c r="J1358" s="117"/>
      <c r="K1358" s="95"/>
      <c r="L1358" s="42"/>
      <c r="M1358" s="43"/>
      <c r="N1358" s="42"/>
      <c r="O1358" s="44"/>
      <c r="P1358" s="43"/>
    </row>
    <row r="1359" spans="3:16" ht="14.1" customHeight="1">
      <c r="C1359" s="4"/>
      <c r="D1359" s="10"/>
      <c r="E1359" s="36"/>
      <c r="F1359" s="36"/>
      <c r="G1359" s="158" t="str">
        <f>+[1]CANASTA!E1663</f>
        <v>71329 Loterías y otros juegos de azar</v>
      </c>
      <c r="H1359" s="158"/>
      <c r="I1359" s="126"/>
      <c r="J1359" s="126"/>
      <c r="K1359" s="127"/>
      <c r="L1359" s="42"/>
      <c r="M1359" s="43"/>
      <c r="N1359" s="42"/>
      <c r="O1359" s="44"/>
      <c r="P1359" s="43"/>
    </row>
    <row r="1360" spans="3:16" ht="14.1" customHeight="1">
      <c r="C1360" s="4"/>
      <c r="D1360" s="10"/>
      <c r="E1360" s="36"/>
      <c r="F1360" s="36"/>
      <c r="G1360" s="36"/>
      <c r="H1360" s="52" t="str">
        <f>+[1]CANASTA!F1664</f>
        <v>713291 Venta de billetes de lotería, pronósticos deportivos y otros boletos de sorteo</v>
      </c>
      <c r="I1360" s="34"/>
      <c r="J1360" s="34"/>
      <c r="K1360" s="159"/>
      <c r="L1360" s="42"/>
      <c r="M1360" s="43"/>
      <c r="N1360" s="42"/>
      <c r="O1360" s="44"/>
      <c r="P1360" s="43"/>
    </row>
    <row r="1361" spans="3:16" ht="34.5" thickBot="1">
      <c r="C1361" s="4"/>
      <c r="D1361" s="10"/>
      <c r="E1361" s="36"/>
      <c r="F1361" s="36"/>
      <c r="G1361" s="36"/>
      <c r="H1361" s="40"/>
      <c r="I1361" s="41" t="str">
        <f>TEXT(+[2]Ponderaciones!A546,"000")</f>
        <v>544</v>
      </c>
      <c r="J1361" s="41" t="str">
        <f>+[2]Ponderaciones!$D546</f>
        <v>Billetes de lotería y pronósticos deportivos</v>
      </c>
      <c r="K1361" s="98" t="s">
        <v>1377</v>
      </c>
      <c r="L1361" s="76"/>
      <c r="M1361" s="77"/>
      <c r="N1361" s="45"/>
      <c r="O1361" s="47"/>
      <c r="P1361" s="46"/>
    </row>
    <row r="1362" spans="3:16" ht="14.1" customHeight="1" thickTop="1">
      <c r="C1362" s="4"/>
      <c r="D1362" s="10"/>
      <c r="E1362" s="36"/>
      <c r="F1362" s="37" t="str">
        <f>+[1]CANASTA!D1667</f>
        <v>7139 Otros servicios recreativos</v>
      </c>
      <c r="G1362" s="37"/>
      <c r="H1362" s="37"/>
      <c r="I1362" s="35"/>
      <c r="J1362" s="124"/>
      <c r="K1362" s="159"/>
      <c r="L1362" s="42"/>
      <c r="M1362" s="43"/>
      <c r="N1362" s="42"/>
      <c r="O1362" s="44"/>
      <c r="P1362" s="43"/>
    </row>
    <row r="1363" spans="3:16" ht="14.1" customHeight="1">
      <c r="C1363" s="4"/>
      <c r="D1363" s="10"/>
      <c r="E1363" s="36"/>
      <c r="F1363" s="36"/>
      <c r="G1363" s="158" t="str">
        <f>+[1]CANASTA!E1668</f>
        <v>71394 Clubes deportivos y centros de acondicionamiento físico</v>
      </c>
      <c r="H1363" s="158"/>
      <c r="I1363" s="126"/>
      <c r="J1363" s="126"/>
      <c r="K1363" s="127"/>
      <c r="L1363" s="42"/>
      <c r="M1363" s="43"/>
      <c r="N1363" s="42"/>
      <c r="O1363" s="44"/>
      <c r="P1363" s="43"/>
    </row>
    <row r="1364" spans="3:16" ht="14.1" customHeight="1">
      <c r="C1364" s="4"/>
      <c r="D1364" s="10"/>
      <c r="E1364" s="36"/>
      <c r="F1364" s="36"/>
      <c r="G1364" s="36"/>
      <c r="H1364" s="52" t="str">
        <f>+[1]CANASTA!F1669</f>
        <v>713941 Clubes deportivos del sector privado</v>
      </c>
      <c r="I1364" s="34"/>
      <c r="J1364" s="34"/>
      <c r="K1364" s="159"/>
      <c r="L1364" s="42"/>
      <c r="M1364" s="43"/>
      <c r="N1364" s="42"/>
      <c r="O1364" s="44"/>
      <c r="P1364" s="43"/>
    </row>
    <row r="1365" spans="3:16" ht="23.25" thickBot="1">
      <c r="C1365" s="4"/>
      <c r="D1365" s="10"/>
      <c r="E1365" s="36"/>
      <c r="F1365" s="36"/>
      <c r="G1365" s="36"/>
      <c r="H1365" s="40"/>
      <c r="I1365" s="41" t="str">
        <f>TEXT(+[2]Ponderaciones!A547,"000")</f>
        <v>545</v>
      </c>
      <c r="J1365" s="41" t="str">
        <f>+[2]Ponderaciones!$D547</f>
        <v>Club deportivo</v>
      </c>
      <c r="K1365" s="96" t="s">
        <v>1376</v>
      </c>
      <c r="L1365" s="76" t="s">
        <v>1301</v>
      </c>
      <c r="M1365" s="77" t="s">
        <v>1302</v>
      </c>
      <c r="N1365" s="76" t="s">
        <v>1303</v>
      </c>
      <c r="O1365" s="77" t="s">
        <v>1304</v>
      </c>
      <c r="P1365" s="77" t="s">
        <v>1440</v>
      </c>
    </row>
    <row r="1366" spans="3:16" ht="6.95" customHeight="1" thickTop="1">
      <c r="C1366" s="4"/>
      <c r="D1366" s="10"/>
      <c r="E1366" s="36"/>
      <c r="F1366" s="36"/>
      <c r="G1366" s="36"/>
      <c r="H1366" s="40"/>
      <c r="I1366" s="66"/>
      <c r="J1366" s="124"/>
      <c r="K1366" s="159"/>
      <c r="L1366" s="82"/>
      <c r="M1366" s="83"/>
      <c r="N1366" s="82"/>
      <c r="O1366" s="83"/>
      <c r="P1366" s="83"/>
    </row>
    <row r="1367" spans="3:16" ht="14.1" customHeight="1">
      <c r="C1367" s="4"/>
      <c r="D1367" s="162" t="str">
        <f>+[1]CANASTA!B1674</f>
        <v>72 Servicios de alojamiento temporal y de preparación de alimentos y bebidas</v>
      </c>
      <c r="E1367" s="57"/>
      <c r="F1367" s="57"/>
      <c r="G1367" s="57"/>
      <c r="H1367" s="57"/>
      <c r="I1367" s="57"/>
      <c r="J1367" s="57"/>
      <c r="K1367" s="123"/>
      <c r="L1367" s="123"/>
      <c r="M1367" s="123"/>
      <c r="N1367" s="123"/>
      <c r="O1367" s="123"/>
      <c r="P1367" s="123"/>
    </row>
    <row r="1368" spans="3:16" ht="14.1" customHeight="1">
      <c r="C1368" s="4"/>
      <c r="D1368" s="10"/>
      <c r="E1368" s="37" t="str">
        <f>+[1]CANASTA!C1675</f>
        <v>721 Servicios de alojamiento temporal</v>
      </c>
      <c r="F1368" s="167"/>
      <c r="G1368" s="167"/>
      <c r="H1368" s="167"/>
      <c r="I1368" s="35"/>
      <c r="J1368" s="124"/>
      <c r="K1368" s="159"/>
      <c r="L1368" s="42"/>
      <c r="M1368" s="43"/>
      <c r="N1368" s="42"/>
      <c r="O1368" s="44"/>
      <c r="P1368" s="43"/>
    </row>
    <row r="1369" spans="3:16" ht="14.1" customHeight="1">
      <c r="C1369" s="4"/>
      <c r="D1369" s="10"/>
      <c r="E1369" s="36"/>
      <c r="F1369" s="37" t="str">
        <f>+[1]CANASTA!D1676</f>
        <v>7211 Hoteles, moteles y similares</v>
      </c>
      <c r="G1369" s="37"/>
      <c r="H1369" s="37"/>
      <c r="I1369" s="35"/>
      <c r="J1369" s="124"/>
      <c r="K1369" s="159"/>
      <c r="L1369" s="42"/>
      <c r="M1369" s="43"/>
      <c r="N1369" s="42"/>
      <c r="O1369" s="44"/>
      <c r="P1369" s="43"/>
    </row>
    <row r="1370" spans="3:16" ht="14.1" customHeight="1">
      <c r="C1370" s="4"/>
      <c r="D1370" s="10"/>
      <c r="E1370" s="36"/>
      <c r="F1370" s="36"/>
      <c r="G1370" s="158" t="str">
        <f>+[1]CANASTA!E1677</f>
        <v>72111 Hoteles y moteles, excepto hoteles con casino</v>
      </c>
      <c r="H1370" s="158"/>
      <c r="I1370" s="126"/>
      <c r="J1370" s="126"/>
      <c r="K1370" s="127"/>
      <c r="L1370" s="42"/>
      <c r="M1370" s="43"/>
      <c r="N1370" s="42"/>
      <c r="O1370" s="44"/>
      <c r="P1370" s="43"/>
    </row>
    <row r="1371" spans="3:16" ht="14.1" customHeight="1">
      <c r="C1371" s="4"/>
      <c r="D1371" s="10"/>
      <c r="E1371" s="36"/>
      <c r="F1371" s="36"/>
      <c r="G1371" s="36"/>
      <c r="H1371" s="52" t="str">
        <f>+[1]CANASTA!F1678</f>
        <v>721111 Hoteles con otros servicios integrados</v>
      </c>
      <c r="I1371" s="34"/>
      <c r="J1371" s="34"/>
      <c r="K1371" s="159"/>
      <c r="L1371" s="42"/>
      <c r="M1371" s="43"/>
      <c r="N1371" s="42"/>
      <c r="O1371" s="44"/>
      <c r="P1371" s="43"/>
    </row>
    <row r="1372" spans="3:16" ht="45.75" thickBot="1">
      <c r="C1372" s="4"/>
      <c r="D1372" s="10"/>
      <c r="E1372" s="36"/>
      <c r="F1372" s="36"/>
      <c r="G1372" s="36"/>
      <c r="H1372" s="40"/>
      <c r="I1372" s="41" t="str">
        <f>TEXT(+[2]Ponderaciones!A548,"000")</f>
        <v>546</v>
      </c>
      <c r="J1372" s="41" t="str">
        <f>+[2]Ponderaciones!$D548</f>
        <v>Hoteles</v>
      </c>
      <c r="K1372" s="96" t="s">
        <v>1376</v>
      </c>
      <c r="L1372" s="76" t="s">
        <v>1305</v>
      </c>
      <c r="M1372" s="77" t="s">
        <v>1306</v>
      </c>
      <c r="N1372" s="76" t="s">
        <v>1307</v>
      </c>
      <c r="O1372" s="77" t="s">
        <v>1308</v>
      </c>
      <c r="P1372" s="77" t="s">
        <v>1446</v>
      </c>
    </row>
    <row r="1373" spans="3:16" ht="14.1" customHeight="1" thickTop="1">
      <c r="C1373" s="4"/>
      <c r="D1373" s="10"/>
      <c r="E1373" s="37" t="str">
        <f>+[1]CANASTA!C1680</f>
        <v>722 Servicios de preparación de alimentos y bebidas</v>
      </c>
      <c r="F1373" s="167"/>
      <c r="G1373" s="167"/>
      <c r="H1373" s="167"/>
      <c r="I1373" s="35"/>
      <c r="J1373" s="126"/>
      <c r="K1373" s="127"/>
      <c r="L1373" s="42"/>
      <c r="M1373" s="43"/>
      <c r="N1373" s="42"/>
      <c r="O1373" s="44"/>
      <c r="P1373" s="43"/>
    </row>
    <row r="1374" spans="3:16" ht="14.1" customHeight="1">
      <c r="C1374" s="4"/>
      <c r="D1374" s="10"/>
      <c r="E1374" s="36"/>
      <c r="F1374" s="37" t="str">
        <f>+[1]CANASTA!D1681</f>
        <v>7221 Restaurantes con servicio completo</v>
      </c>
      <c r="G1374" s="37"/>
      <c r="H1374" s="37"/>
      <c r="I1374" s="35"/>
      <c r="J1374" s="37"/>
      <c r="K1374" s="95"/>
      <c r="L1374" s="42"/>
      <c r="M1374" s="43"/>
      <c r="N1374" s="42"/>
      <c r="O1374" s="44"/>
      <c r="P1374" s="43"/>
    </row>
    <row r="1375" spans="3:16" ht="14.1" customHeight="1">
      <c r="C1375" s="4"/>
      <c r="D1375" s="10"/>
      <c r="E1375" s="36"/>
      <c r="F1375" s="36"/>
      <c r="G1375" s="158" t="str">
        <f>+[1]CANASTA!E1682</f>
        <v>72211 Restaurantes con servicio completo</v>
      </c>
      <c r="H1375" s="158"/>
      <c r="I1375" s="158"/>
      <c r="J1375" s="126"/>
      <c r="K1375" s="127"/>
      <c r="L1375" s="42"/>
      <c r="M1375" s="43"/>
      <c r="N1375" s="42"/>
      <c r="O1375" s="44"/>
      <c r="P1375" s="43"/>
    </row>
    <row r="1376" spans="3:16" ht="14.1" customHeight="1">
      <c r="C1376" s="4"/>
      <c r="D1376" s="10"/>
      <c r="E1376" s="36"/>
      <c r="F1376" s="36"/>
      <c r="G1376" s="36"/>
      <c r="H1376" s="52" t="str">
        <f>+[1]CANASTA!F1683</f>
        <v>722110 Restaurantes con servicio completo</v>
      </c>
      <c r="I1376" s="34"/>
      <c r="J1376" s="34"/>
      <c r="K1376" s="159"/>
      <c r="L1376" s="42"/>
      <c r="M1376" s="43"/>
      <c r="N1376" s="42"/>
      <c r="O1376" s="44"/>
      <c r="P1376" s="43"/>
    </row>
    <row r="1377" spans="3:16" ht="45.75" thickBot="1">
      <c r="C1377" s="4"/>
      <c r="D1377" s="10"/>
      <c r="E1377" s="36"/>
      <c r="F1377" s="36"/>
      <c r="G1377" s="36"/>
      <c r="H1377" s="40"/>
      <c r="I1377" s="41" t="str">
        <f>TEXT(+[2]Ponderaciones!A549,"000")</f>
        <v>547</v>
      </c>
      <c r="J1377" s="41" t="str">
        <f>+[2]Ponderaciones!$D549</f>
        <v>Restaurantes y cafeterías</v>
      </c>
      <c r="K1377" s="100" t="s">
        <v>1378</v>
      </c>
      <c r="L1377" s="76" t="s">
        <v>1309</v>
      </c>
      <c r="M1377" s="77" t="s">
        <v>1555</v>
      </c>
      <c r="N1377" s="76" t="s">
        <v>1310</v>
      </c>
      <c r="O1377" s="77" t="s">
        <v>1311</v>
      </c>
      <c r="P1377" s="77" t="s">
        <v>1446</v>
      </c>
    </row>
    <row r="1378" spans="3:16" ht="14.1" customHeight="1" thickTop="1">
      <c r="C1378" s="4"/>
      <c r="D1378" s="10"/>
      <c r="E1378" s="36"/>
      <c r="F1378" s="37" t="str">
        <f>+[1]CANASTA!D1685</f>
        <v>7222 Restaurantes de autoservicio, comida para llevar y otros restaurantes con servicio limitado</v>
      </c>
      <c r="G1378" s="37"/>
      <c r="H1378" s="37"/>
      <c r="I1378" s="37"/>
      <c r="J1378" s="37"/>
      <c r="K1378" s="95"/>
      <c r="L1378" s="42"/>
      <c r="M1378" s="43"/>
      <c r="N1378" s="42"/>
      <c r="O1378" s="44"/>
      <c r="P1378" s="43"/>
    </row>
    <row r="1379" spans="3:16" ht="14.1" customHeight="1">
      <c r="C1379" s="4"/>
      <c r="D1379" s="10"/>
      <c r="E1379" s="36"/>
      <c r="F1379" s="36"/>
      <c r="G1379" s="158" t="str">
        <f>+[1]CANASTA!E1686</f>
        <v>72221 Restaurantes de autoservicio, comida para llevar y otros restaurantes con servicio limitado</v>
      </c>
      <c r="H1379" s="158"/>
      <c r="I1379" s="126"/>
      <c r="J1379" s="126"/>
      <c r="K1379" s="127"/>
      <c r="L1379" s="42"/>
      <c r="M1379" s="43"/>
      <c r="N1379" s="42"/>
      <c r="O1379" s="44"/>
      <c r="P1379" s="43"/>
    </row>
    <row r="1380" spans="3:16" ht="14.1" customHeight="1">
      <c r="C1380" s="4"/>
      <c r="D1380" s="10"/>
      <c r="E1380" s="36"/>
      <c r="F1380" s="36"/>
      <c r="G1380" s="36"/>
      <c r="H1380" s="52" t="str">
        <f>+[1]CANASTA!F1687</f>
        <v>722211 Restaurantes de autoservicio</v>
      </c>
      <c r="I1380" s="34"/>
      <c r="J1380" s="34"/>
      <c r="K1380" s="159"/>
      <c r="L1380" s="42"/>
      <c r="M1380" s="43"/>
      <c r="N1380" s="42"/>
      <c r="O1380" s="44"/>
      <c r="P1380" s="43"/>
    </row>
    <row r="1381" spans="3:16" ht="45.75" thickBot="1">
      <c r="C1381" s="4"/>
      <c r="D1381" s="10"/>
      <c r="E1381" s="36"/>
      <c r="F1381" s="36"/>
      <c r="G1381" s="36"/>
      <c r="H1381" s="40"/>
      <c r="I1381" s="41" t="str">
        <f>TEXT(+[2]Ponderaciones!A550,"000")</f>
        <v>548</v>
      </c>
      <c r="J1381" s="41" t="str">
        <f>+[2]Ponderaciones!$D550</f>
        <v>Comida rápida</v>
      </c>
      <c r="K1381" s="101" t="s">
        <v>1375</v>
      </c>
      <c r="L1381" s="76" t="s">
        <v>1312</v>
      </c>
      <c r="M1381" s="77" t="s">
        <v>1313</v>
      </c>
      <c r="N1381" s="76" t="s">
        <v>1310</v>
      </c>
      <c r="O1381" s="77" t="s">
        <v>1311</v>
      </c>
      <c r="P1381" s="77" t="s">
        <v>1446</v>
      </c>
    </row>
    <row r="1382" spans="3:16" ht="14.1" customHeight="1" thickTop="1">
      <c r="C1382" s="4"/>
      <c r="D1382" s="10"/>
      <c r="E1382" s="36"/>
      <c r="F1382" s="37" t="str">
        <f>+[1]CANASTA!D1692</f>
        <v>7223 Servicios de preparación de alimentos por encargo</v>
      </c>
      <c r="G1382" s="37"/>
      <c r="H1382" s="37"/>
      <c r="I1382" s="117"/>
      <c r="J1382" s="117"/>
      <c r="K1382" s="95"/>
      <c r="L1382" s="42"/>
      <c r="M1382" s="43"/>
      <c r="N1382" s="42"/>
      <c r="O1382" s="44"/>
      <c r="P1382" s="43"/>
    </row>
    <row r="1383" spans="3:16" ht="14.1" customHeight="1">
      <c r="C1383" s="4"/>
      <c r="D1383" s="10"/>
      <c r="E1383" s="36"/>
      <c r="F1383" s="36"/>
      <c r="G1383" s="158" t="str">
        <f>+[1]CANASTA!E1693</f>
        <v>72231 Servicios de comedor para empresas e instituciones</v>
      </c>
      <c r="H1383" s="158"/>
      <c r="I1383" s="126"/>
      <c r="J1383" s="126"/>
      <c r="K1383" s="127"/>
      <c r="L1383" s="42"/>
      <c r="M1383" s="43"/>
      <c r="N1383" s="42"/>
      <c r="O1383" s="44"/>
      <c r="P1383" s="43"/>
    </row>
    <row r="1384" spans="3:16" ht="14.1" customHeight="1">
      <c r="C1384" s="4"/>
      <c r="D1384" s="10"/>
      <c r="E1384" s="36"/>
      <c r="F1384" s="36"/>
      <c r="G1384" s="36"/>
      <c r="H1384" s="52" t="str">
        <f>+[1]CANASTA!F1694</f>
        <v>722310 Servicios de comedor para empresas e instituciones</v>
      </c>
      <c r="I1384" s="34"/>
      <c r="J1384" s="34"/>
      <c r="K1384" s="159"/>
      <c r="L1384" s="42"/>
      <c r="M1384" s="43"/>
      <c r="N1384" s="42"/>
      <c r="O1384" s="44"/>
      <c r="P1384" s="43"/>
    </row>
    <row r="1385" spans="3:16" ht="23.25" thickBot="1">
      <c r="C1385" s="4"/>
      <c r="D1385" s="10"/>
      <c r="E1385" s="36"/>
      <c r="F1385" s="36"/>
      <c r="G1385" s="36"/>
      <c r="H1385" s="40"/>
      <c r="I1385" s="41" t="str">
        <f>TEXT(+[2]Ponderaciones!A551,"000")</f>
        <v>549</v>
      </c>
      <c r="J1385" s="41" t="str">
        <f>+[2]Ponderaciones!$D551</f>
        <v>Comida para empresas</v>
      </c>
      <c r="K1385" s="98" t="s">
        <v>1377</v>
      </c>
      <c r="L1385" s="76"/>
      <c r="M1385" s="77"/>
      <c r="N1385" s="45"/>
      <c r="O1385" s="47"/>
      <c r="P1385" s="46"/>
    </row>
    <row r="1386" spans="3:16" ht="14.1" customHeight="1" thickTop="1">
      <c r="C1386" s="4"/>
      <c r="D1386" s="10"/>
      <c r="E1386" s="36"/>
      <c r="F1386" s="37" t="str">
        <f>+[1]CANASTA!D1696</f>
        <v>7224 Centros nocturnos, bares, cantinas y similares</v>
      </c>
      <c r="G1386" s="37"/>
      <c r="H1386" s="37"/>
      <c r="I1386" s="37"/>
      <c r="J1386" s="37"/>
      <c r="K1386" s="95"/>
      <c r="L1386" s="42"/>
      <c r="M1386" s="43"/>
      <c r="N1386" s="42"/>
      <c r="O1386" s="44"/>
      <c r="P1386" s="43"/>
    </row>
    <row r="1387" spans="3:16" ht="14.1" customHeight="1">
      <c r="C1387" s="4"/>
      <c r="D1387" s="10"/>
      <c r="E1387" s="36"/>
      <c r="F1387" s="36"/>
      <c r="G1387" s="158" t="str">
        <f>+[1]CANASTA!E1697</f>
        <v>72241 Centros nocturnos, bares, cantinas y similares</v>
      </c>
      <c r="H1387" s="158"/>
      <c r="I1387" s="126"/>
      <c r="J1387" s="126"/>
      <c r="K1387" s="127"/>
      <c r="L1387" s="42"/>
      <c r="M1387" s="43"/>
      <c r="N1387" s="42"/>
      <c r="O1387" s="44"/>
      <c r="P1387" s="43"/>
    </row>
    <row r="1388" spans="3:16" ht="14.1" customHeight="1">
      <c r="C1388" s="4"/>
      <c r="D1388" s="10"/>
      <c r="E1388" s="36"/>
      <c r="F1388" s="36"/>
      <c r="G1388" s="36"/>
      <c r="H1388" s="52" t="str">
        <f>+[1]CANASTA!F1698</f>
        <v>722411 Centros nocturnos, discotecas y similares</v>
      </c>
      <c r="I1388" s="34"/>
      <c r="J1388" s="34"/>
      <c r="K1388" s="159"/>
      <c r="L1388" s="42"/>
      <c r="M1388" s="43"/>
      <c r="N1388" s="42"/>
      <c r="O1388" s="44"/>
      <c r="P1388" s="43"/>
    </row>
    <row r="1389" spans="3:16" ht="34.5" thickBot="1">
      <c r="C1389" s="4"/>
      <c r="D1389" s="10"/>
      <c r="E1389" s="36"/>
      <c r="F1389" s="36"/>
      <c r="G1389" s="36"/>
      <c r="H1389" s="40"/>
      <c r="I1389" s="41" t="str">
        <f>TEXT(+[2]Ponderaciones!A552,"000")</f>
        <v>550</v>
      </c>
      <c r="J1389" s="41" t="str">
        <f>+[2]Ponderaciones!$D552</f>
        <v>Centro nocturno</v>
      </c>
      <c r="K1389" s="96" t="s">
        <v>1376</v>
      </c>
      <c r="L1389" s="76" t="s">
        <v>1314</v>
      </c>
      <c r="M1389" s="77" t="s">
        <v>1316</v>
      </c>
      <c r="N1389" s="76" t="s">
        <v>1318</v>
      </c>
      <c r="O1389" s="77" t="s">
        <v>1319</v>
      </c>
      <c r="P1389" s="77" t="s">
        <v>1440</v>
      </c>
    </row>
    <row r="1390" spans="3:16" ht="14.1" customHeight="1" thickTop="1">
      <c r="C1390" s="4"/>
      <c r="D1390" s="10"/>
      <c r="E1390" s="36"/>
      <c r="F1390" s="36"/>
      <c r="G1390" s="36"/>
      <c r="H1390" s="52" t="str">
        <f>+[1]CANASTA!F1700</f>
        <v>722412 Bares, cantinas y similares</v>
      </c>
      <c r="I1390" s="35"/>
      <c r="J1390" s="124"/>
      <c r="K1390" s="159"/>
      <c r="L1390" s="42"/>
      <c r="M1390" s="43"/>
      <c r="N1390" s="42"/>
      <c r="O1390" s="44"/>
      <c r="P1390" s="43"/>
    </row>
    <row r="1391" spans="3:16" ht="45.75" thickBot="1">
      <c r="C1391" s="4"/>
      <c r="D1391" s="10"/>
      <c r="E1391" s="36"/>
      <c r="F1391" s="36"/>
      <c r="G1391" s="36"/>
      <c r="H1391" s="40"/>
      <c r="I1391" s="41" t="str">
        <f>TEXT(+[2]Ponderaciones!A553,"000")</f>
        <v>551</v>
      </c>
      <c r="J1391" s="41" t="str">
        <f>+[2]Ponderaciones!$D553</f>
        <v>Cantinas</v>
      </c>
      <c r="K1391" s="96" t="s">
        <v>1376</v>
      </c>
      <c r="L1391" s="76" t="s">
        <v>1315</v>
      </c>
      <c r="M1391" s="77" t="s">
        <v>1317</v>
      </c>
      <c r="N1391" s="76" t="s">
        <v>1310</v>
      </c>
      <c r="O1391" s="77" t="s">
        <v>1311</v>
      </c>
      <c r="P1391" s="77" t="s">
        <v>1446</v>
      </c>
    </row>
    <row r="1392" spans="3:16" ht="6.95" customHeight="1" thickTop="1">
      <c r="C1392" s="4"/>
      <c r="D1392" s="10"/>
      <c r="E1392" s="36"/>
      <c r="F1392" s="36"/>
      <c r="G1392" s="36"/>
      <c r="H1392" s="40"/>
      <c r="I1392" s="66"/>
      <c r="J1392" s="153"/>
      <c r="K1392" s="99"/>
      <c r="L1392" s="82"/>
      <c r="M1392" s="83"/>
      <c r="N1392" s="82"/>
      <c r="O1392" s="83"/>
      <c r="P1392" s="83"/>
    </row>
    <row r="1393" spans="3:16" ht="14.1" customHeight="1">
      <c r="C1393" s="4"/>
      <c r="D1393" s="162" t="str">
        <f>+[1]CANASTA!B1702</f>
        <v>81 Otros servicios excepto actividades gubernamentales</v>
      </c>
      <c r="E1393" s="160"/>
      <c r="F1393" s="160"/>
      <c r="G1393" s="160"/>
      <c r="H1393" s="160"/>
      <c r="I1393" s="160"/>
      <c r="J1393" s="160"/>
      <c r="K1393" s="123"/>
      <c r="L1393" s="123"/>
      <c r="M1393" s="123"/>
      <c r="N1393" s="123"/>
      <c r="O1393" s="123"/>
      <c r="P1393" s="123"/>
    </row>
    <row r="1394" spans="3:16" ht="14.1" customHeight="1">
      <c r="C1394" s="4"/>
      <c r="D1394" s="10"/>
      <c r="E1394" s="37" t="str">
        <f>+[1]CANASTA!C1703</f>
        <v>811 Servicios de reparación y mantenimiento</v>
      </c>
      <c r="F1394" s="167"/>
      <c r="G1394" s="167"/>
      <c r="H1394" s="167"/>
      <c r="I1394" s="126"/>
      <c r="J1394" s="126"/>
      <c r="K1394" s="127"/>
      <c r="L1394" s="42"/>
      <c r="M1394" s="43"/>
      <c r="N1394" s="42"/>
      <c r="O1394" s="44"/>
      <c r="P1394" s="43"/>
    </row>
    <row r="1395" spans="3:16" ht="14.1" customHeight="1">
      <c r="C1395" s="4"/>
      <c r="D1395" s="10"/>
      <c r="E1395" s="36"/>
      <c r="F1395" s="37" t="str">
        <f>+[1]CANASTA!D1704</f>
        <v>8111 Reparación y mantenimiento de automóviles y camiones</v>
      </c>
      <c r="G1395" s="37"/>
      <c r="H1395" s="37"/>
      <c r="I1395" s="37"/>
      <c r="J1395" s="37"/>
      <c r="K1395" s="95"/>
      <c r="L1395" s="42"/>
      <c r="M1395" s="43"/>
      <c r="N1395" s="42"/>
      <c r="O1395" s="44"/>
      <c r="P1395" s="43"/>
    </row>
    <row r="1396" spans="3:16" ht="14.1" customHeight="1">
      <c r="C1396" s="4"/>
      <c r="D1396" s="10"/>
      <c r="E1396" s="36"/>
      <c r="F1396" s="36"/>
      <c r="G1396" s="158" t="str">
        <f>+[1]CANASTA!E1705</f>
        <v>81111 Reparación mecánica y eléctrica de automóviles y camiones</v>
      </c>
      <c r="H1396" s="158"/>
      <c r="I1396" s="126"/>
      <c r="J1396" s="126"/>
      <c r="K1396" s="127"/>
      <c r="L1396" s="42"/>
      <c r="M1396" s="43"/>
      <c r="N1396" s="42"/>
      <c r="O1396" s="44"/>
      <c r="P1396" s="43"/>
    </row>
    <row r="1397" spans="3:16" ht="14.1" customHeight="1">
      <c r="C1397" s="4"/>
      <c r="D1397" s="10"/>
      <c r="E1397" s="36"/>
      <c r="F1397" s="36"/>
      <c r="G1397" s="36"/>
      <c r="H1397" s="52" t="str">
        <f>+[1]CANASTA!F1706</f>
        <v>811111 Reparación mecánica en general de automóviles y camiones</v>
      </c>
      <c r="I1397" s="34"/>
      <c r="J1397" s="34"/>
      <c r="K1397" s="159"/>
      <c r="L1397" s="42"/>
      <c r="M1397" s="43"/>
      <c r="N1397" s="42"/>
      <c r="O1397" s="44"/>
      <c r="P1397" s="43"/>
    </row>
    <row r="1398" spans="3:16" ht="23.25" thickBot="1">
      <c r="C1398" s="4"/>
      <c r="D1398" s="10"/>
      <c r="E1398" s="36"/>
      <c r="F1398" s="36"/>
      <c r="G1398" s="36"/>
      <c r="H1398" s="40"/>
      <c r="I1398" s="41" t="str">
        <f>TEXT(+[2]Ponderaciones!A554,"000")</f>
        <v>552</v>
      </c>
      <c r="J1398" s="41" t="str">
        <f>+[2]Ponderaciones!$D554</f>
        <v>Reparación de automóvil</v>
      </c>
      <c r="K1398" s="96" t="s">
        <v>1376</v>
      </c>
      <c r="L1398" s="76" t="s">
        <v>1320</v>
      </c>
      <c r="M1398" s="77" t="s">
        <v>1322</v>
      </c>
      <c r="N1398" s="76" t="s">
        <v>1324</v>
      </c>
      <c r="O1398" s="77" t="s">
        <v>1325</v>
      </c>
      <c r="P1398" s="77" t="s">
        <v>1326</v>
      </c>
    </row>
    <row r="1399" spans="3:16" thickTop="1">
      <c r="C1399" s="4"/>
      <c r="D1399" s="10"/>
      <c r="E1399" s="36"/>
      <c r="F1399" s="36"/>
      <c r="G1399" s="36"/>
      <c r="H1399" s="52" t="str">
        <f>+[1]CANASTA!F1708</f>
        <v>811119 Otras reparaciones mecánicas de automóviles y camiones</v>
      </c>
      <c r="I1399" s="34"/>
      <c r="J1399" s="34"/>
      <c r="K1399" s="159"/>
      <c r="L1399" s="42"/>
      <c r="M1399" s="43"/>
      <c r="N1399" s="42"/>
      <c r="O1399" s="44"/>
      <c r="P1399" s="43"/>
    </row>
    <row r="1400" spans="3:16" ht="34.5" thickBot="1">
      <c r="C1400" s="4"/>
      <c r="D1400" s="10"/>
      <c r="E1400" s="36"/>
      <c r="F1400" s="36"/>
      <c r="G1400" s="36"/>
      <c r="H1400" s="40"/>
      <c r="I1400" s="41" t="str">
        <f>TEXT(+[2]Ponderaciones!A555,"000")</f>
        <v>553</v>
      </c>
      <c r="J1400" s="41" t="str">
        <f>+[2]Ponderaciones!$D555</f>
        <v>Mantenimiento de automóvil y camiones</v>
      </c>
      <c r="K1400" s="96" t="s">
        <v>1376</v>
      </c>
      <c r="L1400" s="76" t="s">
        <v>1321</v>
      </c>
      <c r="M1400" s="77" t="s">
        <v>1323</v>
      </c>
      <c r="N1400" s="76" t="s">
        <v>1324</v>
      </c>
      <c r="O1400" s="77" t="s">
        <v>1325</v>
      </c>
      <c r="P1400" s="77" t="s">
        <v>1326</v>
      </c>
    </row>
    <row r="1401" spans="3:16" ht="14.1" customHeight="1" thickTop="1">
      <c r="C1401" s="4"/>
      <c r="D1401" s="10"/>
      <c r="E1401" s="36"/>
      <c r="F1401" s="36"/>
      <c r="G1401" s="158" t="str">
        <f>+[1]CANASTA!E1710</f>
        <v>81112 Hojalatería, tapicería y otras reparaciones a la carrocería de automóviles y camiones</v>
      </c>
      <c r="H1401" s="158"/>
      <c r="I1401" s="126"/>
      <c r="J1401" s="126"/>
      <c r="K1401" s="127"/>
      <c r="L1401" s="42"/>
      <c r="M1401" s="43"/>
      <c r="N1401" s="42"/>
      <c r="O1401" s="44"/>
      <c r="P1401" s="43"/>
    </row>
    <row r="1402" spans="3:16" ht="14.1" customHeight="1">
      <c r="C1402" s="4"/>
      <c r="D1402" s="10"/>
      <c r="E1402" s="36"/>
      <c r="F1402" s="36"/>
      <c r="G1402" s="36"/>
      <c r="H1402" s="52" t="str">
        <f>+[1]CANASTA!F1711</f>
        <v>811121 Hojalatería y pintura de automóviles y camiones</v>
      </c>
      <c r="I1402" s="34"/>
      <c r="J1402" s="34"/>
      <c r="K1402" s="159"/>
      <c r="L1402" s="42"/>
      <c r="M1402" s="43"/>
      <c r="N1402" s="42"/>
      <c r="O1402" s="44"/>
      <c r="P1402" s="43"/>
    </row>
    <row r="1403" spans="3:16" ht="48" customHeight="1" thickBot="1">
      <c r="C1403" s="4"/>
      <c r="D1403" s="10"/>
      <c r="E1403" s="36"/>
      <c r="F1403" s="36"/>
      <c r="G1403" s="36"/>
      <c r="H1403" s="40"/>
      <c r="I1403" s="41" t="str">
        <f>TEXT(+[2]Ponderaciones!A556,"000")</f>
        <v>554</v>
      </c>
      <c r="J1403" s="41" t="str">
        <f>+[2]Ponderaciones!$D556</f>
        <v>Hojalatería y pintura de automóviles y camiones ligeros</v>
      </c>
      <c r="K1403" s="98" t="s">
        <v>1377</v>
      </c>
      <c r="L1403" s="76"/>
      <c r="M1403" s="77"/>
      <c r="N1403" s="45"/>
      <c r="O1403" s="47"/>
      <c r="P1403" s="46"/>
    </row>
    <row r="1404" spans="3:16" ht="14.1" customHeight="1" thickTop="1">
      <c r="C1404" s="4"/>
      <c r="D1404" s="10"/>
      <c r="E1404" s="36"/>
      <c r="F1404" s="36"/>
      <c r="G1404" s="158" t="str">
        <f>+[1]CANASTA!E1713</f>
        <v>81119 Otros servicios de reparación y mantenimiento de automóviles y camiones</v>
      </c>
      <c r="H1404" s="158"/>
      <c r="I1404" s="126"/>
      <c r="J1404" s="126"/>
      <c r="K1404" s="127"/>
      <c r="L1404" s="42"/>
      <c r="M1404" s="43"/>
      <c r="N1404" s="42"/>
      <c r="O1404" s="44"/>
      <c r="P1404" s="43"/>
    </row>
    <row r="1405" spans="3:16" ht="14.1" customHeight="1">
      <c r="C1405" s="4"/>
      <c r="D1405" s="10"/>
      <c r="E1405" s="36"/>
      <c r="F1405" s="36"/>
      <c r="G1405" s="36"/>
      <c r="H1405" s="52" t="str">
        <f>+[1]CANASTA!F1714</f>
        <v>811192 Lavado y lubricado de automóviles y camiones</v>
      </c>
      <c r="I1405" s="34"/>
      <c r="J1405" s="34"/>
      <c r="K1405" s="159"/>
      <c r="L1405" s="42"/>
      <c r="M1405" s="43"/>
      <c r="N1405" s="42"/>
      <c r="O1405" s="44"/>
      <c r="P1405" s="43"/>
    </row>
    <row r="1406" spans="3:16" ht="34.5" thickBot="1">
      <c r="C1406" s="4"/>
      <c r="D1406" s="10"/>
      <c r="E1406" s="36"/>
      <c r="F1406" s="36"/>
      <c r="G1406" s="36"/>
      <c r="H1406" s="40"/>
      <c r="I1406" s="41" t="str">
        <f>TEXT(+[2]Ponderaciones!A557,"000")</f>
        <v>555</v>
      </c>
      <c r="J1406" s="41" t="str">
        <f>+[2]Ponderaciones!$D557</f>
        <v>Lavado y engrasado de automóvil</v>
      </c>
      <c r="K1406" s="96" t="s">
        <v>1376</v>
      </c>
      <c r="L1406" s="76" t="s">
        <v>1327</v>
      </c>
      <c r="M1406" s="77" t="s">
        <v>1328</v>
      </c>
      <c r="N1406" s="76" t="s">
        <v>1255</v>
      </c>
      <c r="O1406" s="77" t="s">
        <v>1256</v>
      </c>
      <c r="P1406" s="77" t="s">
        <v>1326</v>
      </c>
    </row>
    <row r="1407" spans="3:16" ht="14.1" customHeight="1" thickTop="1">
      <c r="C1407" s="4"/>
      <c r="D1407" s="10"/>
      <c r="E1407" s="36"/>
      <c r="F1407" s="36"/>
      <c r="G1407" s="36"/>
      <c r="H1407" s="52" t="str">
        <f>+[1]CANASTA!F1716</f>
        <v>811199 Otros servicios de reparación y mantenimiento de automóviles y camiones</v>
      </c>
      <c r="I1407" s="34"/>
      <c r="J1407" s="34"/>
      <c r="K1407" s="159"/>
      <c r="L1407" s="42"/>
      <c r="M1407" s="43"/>
      <c r="N1407" s="42"/>
      <c r="O1407" s="44"/>
      <c r="P1407" s="43"/>
    </row>
    <row r="1408" spans="3:16" ht="23.25" thickBot="1">
      <c r="C1408" s="4"/>
      <c r="D1408" s="10"/>
      <c r="E1408" s="36"/>
      <c r="F1408" s="36"/>
      <c r="G1408" s="36"/>
      <c r="H1408" s="40"/>
      <c r="I1408" s="41" t="str">
        <f>TEXT(+[2]Ponderaciones!A558,"000")</f>
        <v>556</v>
      </c>
      <c r="J1408" s="41" t="str">
        <f>+[2]Ponderaciones!$D558</f>
        <v>Verificación vehicular</v>
      </c>
      <c r="K1408" s="98" t="s">
        <v>1377</v>
      </c>
      <c r="L1408" s="76"/>
      <c r="M1408" s="77"/>
      <c r="N1408" s="45"/>
      <c r="O1408" s="47"/>
      <c r="P1408" s="46"/>
    </row>
    <row r="1409" spans="3:16" ht="57.75" thickTop="1" thickBot="1">
      <c r="C1409" s="4"/>
      <c r="D1409" s="10"/>
      <c r="E1409" s="36"/>
      <c r="F1409" s="36"/>
      <c r="G1409" s="36"/>
      <c r="H1409" s="40"/>
      <c r="I1409" s="41" t="str">
        <f>TEXT(+[2]Ponderaciones!A559,"000")</f>
        <v>557</v>
      </c>
      <c r="J1409" s="41" t="str">
        <f>+[2]Ponderaciones!$D559</f>
        <v>Otros servicios de reparación y mantenimiento de automóviles y camiones</v>
      </c>
      <c r="K1409" s="98" t="s">
        <v>1377</v>
      </c>
      <c r="L1409" s="76"/>
      <c r="M1409" s="77"/>
      <c r="N1409" s="48"/>
      <c r="O1409" s="50"/>
      <c r="P1409" s="49"/>
    </row>
    <row r="1410" spans="3:16" ht="14.1" customHeight="1" thickTop="1">
      <c r="C1410" s="4"/>
      <c r="D1410" s="10"/>
      <c r="E1410" s="36"/>
      <c r="F1410" s="37" t="str">
        <f>+[1]CANASTA!D1719</f>
        <v>8112 Reparación y mantenimiento de equipo electrónico y de equipo de precisión</v>
      </c>
      <c r="G1410" s="37"/>
      <c r="H1410" s="37"/>
      <c r="I1410" s="37"/>
      <c r="J1410" s="37"/>
      <c r="K1410" s="95"/>
      <c r="L1410" s="42"/>
      <c r="M1410" s="43"/>
      <c r="N1410" s="42"/>
      <c r="O1410" s="44"/>
      <c r="P1410" s="43"/>
    </row>
    <row r="1411" spans="3:16" ht="14.1" customHeight="1">
      <c r="C1411" s="4"/>
      <c r="D1411" s="10"/>
      <c r="E1411" s="36"/>
      <c r="F1411" s="36"/>
      <c r="G1411" s="158" t="str">
        <f>+[1]CANASTA!E1720</f>
        <v>81121 Reparación y mantenimiento de equipo electrónico y de equipo de precisión</v>
      </c>
      <c r="H1411" s="158"/>
      <c r="I1411" s="126"/>
      <c r="J1411" s="126"/>
      <c r="K1411" s="127"/>
      <c r="L1411" s="42"/>
      <c r="M1411" s="43"/>
      <c r="N1411" s="42"/>
      <c r="O1411" s="44"/>
      <c r="P1411" s="43"/>
    </row>
    <row r="1412" spans="3:16" ht="14.1" customHeight="1">
      <c r="C1412" s="4"/>
      <c r="D1412" s="10"/>
      <c r="E1412" s="36"/>
      <c r="F1412" s="36"/>
      <c r="G1412" s="36"/>
      <c r="H1412" s="52" t="str">
        <f>+[1]CANASTA!F1723</f>
        <v>811219 Reparación y mantenimiento de otro equipo electrónico y de equipo de precisión</v>
      </c>
      <c r="I1412" s="34"/>
      <c r="J1412" s="34"/>
      <c r="K1412" s="159"/>
      <c r="L1412" s="42"/>
      <c r="M1412" s="43"/>
      <c r="N1412" s="42"/>
      <c r="O1412" s="44"/>
      <c r="P1412" s="43"/>
    </row>
    <row r="1413" spans="3:16" ht="45.75" thickBot="1">
      <c r="C1413" s="4"/>
      <c r="D1413" s="10"/>
      <c r="E1413" s="36"/>
      <c r="F1413" s="36"/>
      <c r="G1413" s="36"/>
      <c r="H1413" s="40"/>
      <c r="I1413" s="41" t="str">
        <f>TEXT(+[2]Ponderaciones!A560,"000")</f>
        <v>558</v>
      </c>
      <c r="J1413" s="41" t="str">
        <f>+[2]Ponderaciones!$D560</f>
        <v>Reparación de computadoras, software y periféricos</v>
      </c>
      <c r="K1413" s="98" t="s">
        <v>1377</v>
      </c>
      <c r="L1413" s="76"/>
      <c r="M1413" s="77"/>
      <c r="N1413" s="45"/>
      <c r="O1413" s="47"/>
      <c r="P1413" s="46"/>
    </row>
    <row r="1414" spans="3:16" ht="57.75" thickTop="1" thickBot="1">
      <c r="C1414" s="4"/>
      <c r="D1414" s="10"/>
      <c r="E1414" s="36"/>
      <c r="F1414" s="36"/>
      <c r="G1414" s="36"/>
      <c r="H1414" s="40"/>
      <c r="I1414" s="41" t="str">
        <f>TEXT(+[2]Ponderaciones!A561,"000")</f>
        <v>559</v>
      </c>
      <c r="J1414" s="41" t="str">
        <f>+[2]Ponderaciones!$D561</f>
        <v>Reparación de equipo de comunicación de voz, datos e imágenes</v>
      </c>
      <c r="K1414" s="98" t="s">
        <v>1377</v>
      </c>
      <c r="L1414" s="76"/>
      <c r="M1414" s="77"/>
      <c r="N1414" s="48"/>
      <c r="O1414" s="50"/>
      <c r="P1414" s="49"/>
    </row>
    <row r="1415" spans="3:16" ht="14.1" customHeight="1" thickTop="1">
      <c r="C1415" s="4"/>
      <c r="D1415" s="10"/>
      <c r="E1415" s="36"/>
      <c r="F1415" s="37" t="str">
        <f>+[1]CANASTA!D1726</f>
        <v>8113 Reparación y mantenimiento de maquinaria y equipo agropecuario, industrial, comercial y de servicios</v>
      </c>
      <c r="G1415" s="37"/>
      <c r="H1415" s="37"/>
      <c r="I1415" s="37"/>
      <c r="J1415" s="37"/>
      <c r="K1415" s="95"/>
      <c r="L1415" s="42"/>
      <c r="M1415" s="43"/>
      <c r="N1415" s="42"/>
      <c r="O1415" s="44"/>
      <c r="P1415" s="43"/>
    </row>
    <row r="1416" spans="3:16" ht="14.1" customHeight="1">
      <c r="C1416" s="4"/>
      <c r="D1416" s="10"/>
      <c r="E1416" s="36"/>
      <c r="F1416" s="36"/>
      <c r="G1416" s="158" t="str">
        <f>+[1]CANASTA!E1727</f>
        <v>81131 Reparación y mantenimiento de maquinaria y equipo agropecuario, industrial, comercial y de servicios</v>
      </c>
      <c r="H1416" s="158"/>
      <c r="I1416" s="126"/>
      <c r="J1416" s="126"/>
      <c r="K1416" s="127"/>
      <c r="L1416" s="42"/>
      <c r="M1416" s="43"/>
      <c r="N1416" s="42"/>
      <c r="O1416" s="44"/>
      <c r="P1416" s="43"/>
    </row>
    <row r="1417" spans="3:16" ht="14.1" customHeight="1">
      <c r="C1417" s="4"/>
      <c r="D1417" s="10"/>
      <c r="E1417" s="36"/>
      <c r="F1417" s="36"/>
      <c r="G1417" s="36"/>
      <c r="H1417" s="52" t="str">
        <f>+[1]CANASTA!F1728</f>
        <v>811312 Reparación y mantenimiento de maquinaria y equipo industrial</v>
      </c>
      <c r="I1417" s="34"/>
      <c r="J1417" s="34"/>
      <c r="K1417" s="159"/>
      <c r="L1417" s="42"/>
      <c r="M1417" s="43"/>
      <c r="N1417" s="42"/>
      <c r="O1417" s="44"/>
      <c r="P1417" s="43"/>
    </row>
    <row r="1418" spans="3:16" ht="45.75" thickBot="1">
      <c r="C1418" s="4"/>
      <c r="D1418" s="10"/>
      <c r="E1418" s="36"/>
      <c r="F1418" s="36"/>
      <c r="G1418" s="36"/>
      <c r="H1418" s="40"/>
      <c r="I1418" s="41" t="str">
        <f>TEXT(+[2]Ponderaciones!A562,"000")</f>
        <v>560</v>
      </c>
      <c r="J1418" s="41" t="str">
        <f>+[2]Ponderaciones!$D562</f>
        <v>Reparación y mantenimiento de maquinaria y equipo</v>
      </c>
      <c r="K1418" s="96" t="s">
        <v>1376</v>
      </c>
      <c r="L1418" s="76" t="s">
        <v>1329</v>
      </c>
      <c r="M1418" s="77" t="s">
        <v>1330</v>
      </c>
      <c r="N1418" s="76" t="s">
        <v>1324</v>
      </c>
      <c r="O1418" s="77" t="s">
        <v>1325</v>
      </c>
      <c r="P1418" s="77" t="s">
        <v>1326</v>
      </c>
    </row>
    <row r="1419" spans="3:16" ht="14.1" customHeight="1" thickTop="1">
      <c r="C1419" s="4"/>
      <c r="D1419" s="10"/>
      <c r="E1419" s="37" t="str">
        <f>+[1]CANASTA!C1730</f>
        <v>812 Servicios personales</v>
      </c>
      <c r="F1419" s="167"/>
      <c r="G1419" s="167"/>
      <c r="H1419" s="167"/>
      <c r="I1419" s="152"/>
      <c r="J1419" s="152"/>
      <c r="K1419" s="158"/>
      <c r="L1419" s="42"/>
      <c r="M1419" s="43"/>
      <c r="N1419" s="42"/>
      <c r="O1419" s="44"/>
      <c r="P1419" s="43"/>
    </row>
    <row r="1420" spans="3:16" ht="14.1" customHeight="1">
      <c r="C1420" s="4"/>
      <c r="D1420" s="10"/>
      <c r="E1420" s="36"/>
      <c r="F1420" s="37" t="str">
        <f>+[1]CANASTA!D1731</f>
        <v>8121 Salones y clínicas de belleza, baños públicos y bolerías</v>
      </c>
      <c r="G1420" s="37"/>
      <c r="H1420" s="37"/>
      <c r="I1420" s="37"/>
      <c r="J1420" s="37"/>
      <c r="K1420" s="95"/>
      <c r="L1420" s="42"/>
      <c r="M1420" s="43"/>
      <c r="N1420" s="42"/>
      <c r="O1420" s="44"/>
      <c r="P1420" s="43"/>
    </row>
    <row r="1421" spans="3:16" ht="14.1" customHeight="1">
      <c r="C1421" s="4"/>
      <c r="D1421" s="10"/>
      <c r="E1421" s="36"/>
      <c r="F1421" s="36"/>
      <c r="G1421" s="158" t="str">
        <f>+[1]CANASTA!E1732</f>
        <v>81211 Salones y clínicas de belleza y peluquerías</v>
      </c>
      <c r="H1421" s="158"/>
      <c r="I1421" s="126"/>
      <c r="J1421" s="126"/>
      <c r="K1421" s="127"/>
      <c r="L1421" s="42"/>
      <c r="M1421" s="43"/>
      <c r="N1421" s="42"/>
      <c r="O1421" s="44"/>
      <c r="P1421" s="43"/>
    </row>
    <row r="1422" spans="3:16" ht="14.1" customHeight="1">
      <c r="C1422" s="4"/>
      <c r="D1422" s="10"/>
      <c r="E1422" s="36"/>
      <c r="F1422" s="36"/>
      <c r="G1422" s="36"/>
      <c r="H1422" s="52" t="str">
        <f>+[1]CANASTA!F1733</f>
        <v>812110 Salones y clínicas de belleza y peluquerías</v>
      </c>
      <c r="I1422" s="34"/>
      <c r="J1422" s="34"/>
      <c r="K1422" s="159"/>
      <c r="L1422" s="42"/>
      <c r="M1422" s="43"/>
      <c r="N1422" s="42"/>
      <c r="O1422" s="44"/>
      <c r="P1422" s="43"/>
    </row>
    <row r="1423" spans="3:16" ht="23.25" thickBot="1">
      <c r="C1423" s="4"/>
      <c r="D1423" s="10"/>
      <c r="E1423" s="36"/>
      <c r="F1423" s="36"/>
      <c r="G1423" s="36"/>
      <c r="H1423" s="40"/>
      <c r="I1423" s="41" t="str">
        <f>TEXT(+[2]Ponderaciones!A563,"000")</f>
        <v>561</v>
      </c>
      <c r="J1423" s="41" t="str">
        <f>+[2]Ponderaciones!$D563</f>
        <v>Sala de belleza</v>
      </c>
      <c r="K1423" s="96" t="s">
        <v>1376</v>
      </c>
      <c r="L1423" s="76" t="s">
        <v>1331</v>
      </c>
      <c r="M1423" s="77" t="s">
        <v>1333</v>
      </c>
      <c r="N1423" s="76" t="s">
        <v>1255</v>
      </c>
      <c r="O1423" s="77" t="s">
        <v>1256</v>
      </c>
      <c r="P1423" s="77" t="s">
        <v>1326</v>
      </c>
    </row>
    <row r="1424" spans="3:16" ht="24" thickTop="1" thickBot="1">
      <c r="C1424" s="4"/>
      <c r="D1424" s="10"/>
      <c r="E1424" s="36"/>
      <c r="F1424" s="36"/>
      <c r="G1424" s="36"/>
      <c r="H1424" s="40"/>
      <c r="I1424" s="41" t="str">
        <f>TEXT(+[2]Ponderaciones!A564,"000")</f>
        <v>562</v>
      </c>
      <c r="J1424" s="41" t="str">
        <f>+[2]Ponderaciones!$D564</f>
        <v>Corte de cabello</v>
      </c>
      <c r="K1424" s="96" t="s">
        <v>1376</v>
      </c>
      <c r="L1424" s="79" t="s">
        <v>1332</v>
      </c>
      <c r="M1424" s="80" t="s">
        <v>1334</v>
      </c>
      <c r="N1424" s="79" t="s">
        <v>1255</v>
      </c>
      <c r="O1424" s="80" t="s">
        <v>1256</v>
      </c>
      <c r="P1424" s="80" t="s">
        <v>1326</v>
      </c>
    </row>
    <row r="1425" spans="3:16" ht="14.1" customHeight="1" thickTop="1">
      <c r="C1425" s="4"/>
      <c r="D1425" s="10"/>
      <c r="E1425" s="36"/>
      <c r="F1425" s="37" t="str">
        <f>+[1]CANASTA!D1736</f>
        <v>8122 Lavanderías y tintorerías</v>
      </c>
      <c r="G1425" s="37"/>
      <c r="H1425" s="37"/>
      <c r="I1425" s="34"/>
      <c r="J1425" s="34"/>
      <c r="K1425" s="159"/>
      <c r="L1425" s="42"/>
      <c r="M1425" s="43"/>
      <c r="N1425" s="42"/>
      <c r="O1425" s="44"/>
      <c r="P1425" s="43"/>
    </row>
    <row r="1426" spans="3:16" ht="14.1" customHeight="1">
      <c r="C1426" s="4"/>
      <c r="D1426" s="10"/>
      <c r="E1426" s="36"/>
      <c r="F1426" s="36"/>
      <c r="G1426" s="158" t="str">
        <f>+[1]CANASTA!E1737</f>
        <v>81221 Lavanderías y tintorerías</v>
      </c>
      <c r="H1426" s="158"/>
      <c r="I1426" s="34"/>
      <c r="J1426" s="34"/>
      <c r="K1426" s="159"/>
      <c r="L1426" s="42"/>
      <c r="M1426" s="43"/>
      <c r="N1426" s="42"/>
      <c r="O1426" s="44"/>
      <c r="P1426" s="43"/>
    </row>
    <row r="1427" spans="3:16" ht="14.1" customHeight="1">
      <c r="C1427" s="4"/>
      <c r="D1427" s="10"/>
      <c r="E1427" s="36"/>
      <c r="F1427" s="36"/>
      <c r="G1427" s="36"/>
      <c r="H1427" s="52" t="str">
        <f>+[1]CANASTA!F1738</f>
        <v>812210 Lavanderías y tintorerías</v>
      </c>
      <c r="I1427" s="34"/>
      <c r="J1427" s="34"/>
      <c r="K1427" s="159"/>
      <c r="L1427" s="42"/>
      <c r="M1427" s="43"/>
      <c r="N1427" s="42"/>
      <c r="O1427" s="44"/>
      <c r="P1427" s="43"/>
    </row>
    <row r="1428" spans="3:16" ht="24" thickBot="1">
      <c r="C1428" s="4"/>
      <c r="D1428" s="10"/>
      <c r="E1428" s="36"/>
      <c r="F1428" s="36"/>
      <c r="G1428" s="36"/>
      <c r="H1428" s="40"/>
      <c r="I1428" s="41" t="str">
        <f>TEXT(+[2]Ponderaciones!A565,"000")</f>
        <v>563</v>
      </c>
      <c r="J1428" s="41" t="str">
        <f>+[2]Ponderaciones!$D565</f>
        <v>Servicio de lavandería</v>
      </c>
      <c r="K1428" s="96" t="s">
        <v>1376</v>
      </c>
      <c r="L1428" s="76" t="s">
        <v>1335</v>
      </c>
      <c r="M1428" s="77" t="s">
        <v>1337</v>
      </c>
      <c r="N1428" s="76" t="s">
        <v>1255</v>
      </c>
      <c r="O1428" s="78" t="s">
        <v>1256</v>
      </c>
      <c r="P1428" s="77" t="s">
        <v>1326</v>
      </c>
    </row>
    <row r="1429" spans="3:16" ht="27.75" customHeight="1" thickTop="1" thickBot="1">
      <c r="C1429" s="4"/>
      <c r="D1429" s="10"/>
      <c r="E1429" s="36"/>
      <c r="F1429" s="36"/>
      <c r="G1429" s="36"/>
      <c r="H1429" s="40"/>
      <c r="I1429" s="41" t="str">
        <f>TEXT(+[2]Ponderaciones!A566,"000")</f>
        <v>564</v>
      </c>
      <c r="J1429" s="41" t="str">
        <f>+[2]Ponderaciones!$D566</f>
        <v>Servicio de tintorería</v>
      </c>
      <c r="K1429" s="96" t="s">
        <v>1376</v>
      </c>
      <c r="L1429" s="79" t="s">
        <v>1336</v>
      </c>
      <c r="M1429" s="80" t="s">
        <v>1338</v>
      </c>
      <c r="N1429" s="79" t="s">
        <v>1255</v>
      </c>
      <c r="O1429" s="81" t="s">
        <v>1256</v>
      </c>
      <c r="P1429" s="80" t="s">
        <v>1326</v>
      </c>
    </row>
    <row r="1430" spans="3:16" ht="14.1" customHeight="1" thickTop="1">
      <c r="C1430" s="4"/>
      <c r="D1430" s="10"/>
      <c r="E1430" s="36"/>
      <c r="F1430" s="37" t="str">
        <f>+[1]CANASTA!D1741</f>
        <v>8123 Servicios funerarios y administración de cementerios</v>
      </c>
      <c r="G1430" s="37"/>
      <c r="H1430" s="37"/>
      <c r="I1430" s="37"/>
      <c r="J1430" s="37"/>
      <c r="K1430" s="95"/>
      <c r="L1430" s="42"/>
      <c r="M1430" s="43"/>
      <c r="N1430" s="42"/>
      <c r="O1430" s="44"/>
      <c r="P1430" s="43"/>
    </row>
    <row r="1431" spans="3:16" ht="14.1" customHeight="1">
      <c r="C1431" s="4"/>
      <c r="D1431" s="10"/>
      <c r="E1431" s="36"/>
      <c r="F1431" s="36"/>
      <c r="G1431" s="158" t="str">
        <f>+[1]CANASTA!E1742</f>
        <v>81231 Servicios funerarios</v>
      </c>
      <c r="H1431" s="158"/>
      <c r="I1431" s="34"/>
      <c r="J1431" s="34"/>
      <c r="K1431" s="159"/>
      <c r="L1431" s="42"/>
      <c r="M1431" s="43"/>
      <c r="N1431" s="42"/>
      <c r="O1431" s="44"/>
      <c r="P1431" s="43"/>
    </row>
    <row r="1432" spans="3:16" ht="14.1" customHeight="1">
      <c r="C1432" s="4"/>
      <c r="D1432" s="10"/>
      <c r="E1432" s="36"/>
      <c r="F1432" s="36"/>
      <c r="G1432" s="36"/>
      <c r="H1432" s="52" t="str">
        <f>+[1]CANASTA!F1743</f>
        <v>812310 Servicios funerarios</v>
      </c>
      <c r="I1432" s="35"/>
      <c r="J1432" s="124"/>
      <c r="K1432" s="159"/>
      <c r="L1432" s="42"/>
      <c r="M1432" s="43"/>
      <c r="N1432" s="42"/>
      <c r="O1432" s="44"/>
      <c r="P1432" s="43"/>
    </row>
    <row r="1433" spans="3:16" ht="23.25" thickBot="1">
      <c r="C1433" s="4"/>
      <c r="D1433" s="10"/>
      <c r="E1433" s="36"/>
      <c r="F1433" s="36"/>
      <c r="G1433" s="36"/>
      <c r="H1433" s="54"/>
      <c r="I1433" s="41" t="str">
        <f>TEXT(+[2]Ponderaciones!A567,"000")</f>
        <v>565</v>
      </c>
      <c r="J1433" s="41" t="str">
        <f>+[2]Ponderaciones!$D567</f>
        <v>Servicios funerarios</v>
      </c>
      <c r="K1433" s="96" t="s">
        <v>1376</v>
      </c>
      <c r="L1433" s="76" t="s">
        <v>1339</v>
      </c>
      <c r="M1433" s="77" t="s">
        <v>1340</v>
      </c>
      <c r="N1433" s="76" t="s">
        <v>1246</v>
      </c>
      <c r="O1433" s="77" t="s">
        <v>1247</v>
      </c>
      <c r="P1433" s="77" t="s">
        <v>1326</v>
      </c>
    </row>
    <row r="1434" spans="3:16" ht="14.1" customHeight="1" thickTop="1">
      <c r="C1434" s="4"/>
      <c r="D1434" s="10"/>
      <c r="E1434" s="36"/>
      <c r="F1434" s="37" t="str">
        <f>+[1]CANASTA!D1745</f>
        <v>8124 Estacionamientos y pensiones para vehículos automotores</v>
      </c>
      <c r="G1434" s="37"/>
      <c r="H1434" s="37"/>
      <c r="I1434" s="37"/>
      <c r="J1434" s="37"/>
      <c r="K1434" s="95"/>
      <c r="L1434" s="42"/>
      <c r="M1434" s="43"/>
      <c r="N1434" s="42"/>
      <c r="O1434" s="44"/>
      <c r="P1434" s="43"/>
    </row>
    <row r="1435" spans="3:16" ht="14.1" customHeight="1">
      <c r="C1435" s="4"/>
      <c r="D1435" s="10"/>
      <c r="E1435" s="36"/>
      <c r="F1435" s="36"/>
      <c r="G1435" s="158" t="str">
        <f>+[1]CANASTA!E1746</f>
        <v>81241 Estacionamientos y pensiones para vehículos automotores</v>
      </c>
      <c r="H1435" s="158"/>
      <c r="I1435" s="126"/>
      <c r="J1435" s="126"/>
      <c r="K1435" s="127"/>
      <c r="L1435" s="42"/>
      <c r="M1435" s="43"/>
      <c r="N1435" s="42"/>
      <c r="O1435" s="44"/>
      <c r="P1435" s="43"/>
    </row>
    <row r="1436" spans="3:16" ht="14.1" customHeight="1">
      <c r="C1436" s="4"/>
      <c r="D1436" s="10"/>
      <c r="E1436" s="36"/>
      <c r="F1436" s="36"/>
      <c r="G1436" s="36"/>
      <c r="H1436" s="52" t="str">
        <f>+[1]CANASTA!F1747</f>
        <v>812410 Estacionamientos y pensiones para vehículos automotores</v>
      </c>
      <c r="I1436" s="34"/>
      <c r="J1436" s="34"/>
      <c r="K1436" s="159"/>
      <c r="L1436" s="42"/>
      <c r="M1436" s="43"/>
      <c r="N1436" s="42"/>
      <c r="O1436" s="44"/>
      <c r="P1436" s="43"/>
    </row>
    <row r="1437" spans="3:16" ht="34.5" thickBot="1">
      <c r="C1437" s="4"/>
      <c r="D1437" s="10"/>
      <c r="E1437" s="36"/>
      <c r="F1437" s="36"/>
      <c r="G1437" s="36"/>
      <c r="H1437" s="40"/>
      <c r="I1437" s="41" t="str">
        <f>TEXT(+[2]Ponderaciones!A568,"000")</f>
        <v>566</v>
      </c>
      <c r="J1437" s="41" t="str">
        <f>+[2]Ponderaciones!$D568</f>
        <v>Estacionamiento</v>
      </c>
      <c r="K1437" s="96" t="s">
        <v>1376</v>
      </c>
      <c r="L1437" s="76" t="s">
        <v>1341</v>
      </c>
      <c r="M1437" s="77" t="s">
        <v>1342</v>
      </c>
      <c r="N1437" s="76" t="s">
        <v>1343</v>
      </c>
      <c r="O1437" s="77" t="s">
        <v>1344</v>
      </c>
      <c r="P1437" s="77" t="s">
        <v>1439</v>
      </c>
    </row>
    <row r="1438" spans="3:16" ht="14.1" customHeight="1" thickTop="1">
      <c r="C1438" s="4"/>
      <c r="D1438" s="10"/>
      <c r="E1438" s="37" t="str">
        <f>+[1]CANASTA!C1749</f>
        <v>814 Hogares con empleados domésticos</v>
      </c>
      <c r="F1438" s="167"/>
      <c r="G1438" s="167"/>
      <c r="H1438" s="167"/>
      <c r="I1438" s="35"/>
      <c r="J1438" s="124"/>
      <c r="K1438" s="159"/>
      <c r="L1438" s="42"/>
      <c r="M1438" s="43"/>
      <c r="N1438" s="42"/>
      <c r="O1438" s="44"/>
      <c r="P1438" s="43"/>
    </row>
    <row r="1439" spans="3:16" ht="14.1" customHeight="1">
      <c r="C1439" s="4"/>
      <c r="D1439" s="10"/>
      <c r="E1439" s="36"/>
      <c r="F1439" s="37" t="str">
        <f>+[1]CANASTA!D1750</f>
        <v>8141 Hogares con empleados domésticos</v>
      </c>
      <c r="G1439" s="37"/>
      <c r="H1439" s="37"/>
      <c r="I1439" s="37"/>
      <c r="J1439" s="37"/>
      <c r="K1439" s="95"/>
      <c r="L1439" s="42"/>
      <c r="M1439" s="43"/>
      <c r="N1439" s="42"/>
      <c r="O1439" s="44"/>
      <c r="P1439" s="43"/>
    </row>
    <row r="1440" spans="3:16" ht="14.1" customHeight="1">
      <c r="C1440" s="4"/>
      <c r="D1440" s="10"/>
      <c r="E1440" s="36"/>
      <c r="F1440" s="36"/>
      <c r="G1440" s="158" t="str">
        <f>+[1]CANASTA!E1751</f>
        <v>81411 Hogares con empleados domésticos</v>
      </c>
      <c r="H1440" s="158"/>
      <c r="I1440" s="126"/>
      <c r="J1440" s="126"/>
      <c r="K1440" s="127"/>
      <c r="L1440" s="42"/>
      <c r="M1440" s="43"/>
      <c r="N1440" s="42"/>
      <c r="O1440" s="44"/>
      <c r="P1440" s="43"/>
    </row>
    <row r="1441" spans="3:16" ht="14.1" customHeight="1">
      <c r="C1441" s="4"/>
      <c r="D1441" s="10"/>
      <c r="E1441" s="36"/>
      <c r="F1441" s="36"/>
      <c r="G1441" s="36"/>
      <c r="H1441" s="52" t="str">
        <f>+[1]CANASTA!F1752</f>
        <v>814110 Hogares con empleados domésticos</v>
      </c>
      <c r="I1441" s="34"/>
      <c r="J1441" s="34"/>
      <c r="K1441" s="159"/>
      <c r="L1441" s="42"/>
      <c r="M1441" s="43"/>
      <c r="N1441" s="42"/>
      <c r="O1441" s="44"/>
      <c r="P1441" s="43"/>
    </row>
    <row r="1442" spans="3:16" ht="48" customHeight="1" thickBot="1">
      <c r="C1442" s="4"/>
      <c r="D1442" s="10"/>
      <c r="E1442" s="36"/>
      <c r="F1442" s="36"/>
      <c r="G1442" s="36"/>
      <c r="H1442" s="40"/>
      <c r="I1442" s="41" t="str">
        <f>TEXT(+[2]Ponderaciones!A569,"000")</f>
        <v>567</v>
      </c>
      <c r="J1442" s="41" t="str">
        <f>+[2]Ponderaciones!$D569</f>
        <v>Servicio doméstico y otros servicios para el hogar</v>
      </c>
      <c r="K1442" s="100" t="s">
        <v>1378</v>
      </c>
      <c r="L1442" s="76" t="s">
        <v>1345</v>
      </c>
      <c r="M1442" s="77" t="s">
        <v>1556</v>
      </c>
      <c r="N1442" s="76" t="s">
        <v>1346</v>
      </c>
      <c r="O1442" s="77" t="s">
        <v>1557</v>
      </c>
      <c r="P1442" s="77" t="s">
        <v>1326</v>
      </c>
    </row>
    <row r="1443" spans="3:16" ht="16.5" thickTop="1">
      <c r="C1443" s="4"/>
      <c r="D1443" s="25"/>
      <c r="P1443" s="29"/>
    </row>
    <row r="1444" spans="3:16">
      <c r="D1444" s="25"/>
      <c r="P1444" s="29"/>
    </row>
    <row r="1445" spans="3:16">
      <c r="D1445" s="25"/>
      <c r="P1445" s="29"/>
    </row>
    <row r="1446" spans="3:16">
      <c r="D1446" s="25"/>
      <c r="P1446" s="29"/>
    </row>
    <row r="1447" spans="3:16">
      <c r="D1447" s="25"/>
      <c r="P1447" s="29"/>
    </row>
    <row r="1448" spans="3:16">
      <c r="D1448" s="25"/>
      <c r="P1448" s="29"/>
    </row>
    <row r="1449" spans="3:16">
      <c r="D1449" s="25"/>
      <c r="P1449" s="29"/>
    </row>
    <row r="1450" spans="3:16">
      <c r="D1450" s="25"/>
      <c r="P1450" s="29"/>
    </row>
    <row r="1451" spans="3:16">
      <c r="D1451" s="25"/>
      <c r="P1451" s="29"/>
    </row>
    <row r="1452" spans="3:16">
      <c r="D1452" s="25"/>
      <c r="P1452" s="29"/>
    </row>
    <row r="1453" spans="3:16">
      <c r="D1453" s="25"/>
      <c r="P1453" s="29"/>
    </row>
    <row r="1454" spans="3:16">
      <c r="D1454" s="25"/>
      <c r="P1454" s="29"/>
    </row>
    <row r="1455" spans="3:16">
      <c r="D1455" s="25"/>
      <c r="P1455" s="29"/>
    </row>
    <row r="1456" spans="3:16">
      <c r="D1456" s="25"/>
      <c r="P1456" s="29"/>
    </row>
    <row r="1457" spans="3:16">
      <c r="D1457" s="25"/>
      <c r="P1457" s="29"/>
    </row>
    <row r="1458" spans="3:16" ht="15">
      <c r="C1458" s="4"/>
      <c r="D1458" s="4"/>
      <c r="E1458" s="4"/>
      <c r="F1458" s="4"/>
      <c r="G1458" s="4"/>
      <c r="H1458" s="4"/>
      <c r="I1458" s="4"/>
      <c r="J1458" s="4"/>
      <c r="K1458" s="4"/>
      <c r="L1458" s="4"/>
      <c r="M1458" s="4"/>
      <c r="N1458" s="4"/>
      <c r="O1458" s="4"/>
      <c r="P1458" s="4"/>
    </row>
    <row r="1459" spans="3:16" ht="15">
      <c r="C1459" s="4"/>
      <c r="D1459" s="4"/>
      <c r="E1459" s="4"/>
      <c r="F1459" s="4"/>
      <c r="G1459" s="4"/>
      <c r="H1459" s="4"/>
      <c r="I1459" s="4"/>
      <c r="J1459" s="4"/>
      <c r="K1459" s="4"/>
      <c r="L1459" s="4"/>
      <c r="M1459" s="4"/>
      <c r="N1459" s="4"/>
      <c r="O1459" s="4"/>
      <c r="P1459" s="4"/>
    </row>
    <row r="1460" spans="3:16" ht="15">
      <c r="C1460" s="4"/>
      <c r="D1460" s="4"/>
      <c r="E1460" s="4"/>
      <c r="F1460" s="4"/>
      <c r="G1460" s="4"/>
      <c r="H1460" s="4"/>
      <c r="I1460" s="4"/>
      <c r="J1460" s="4"/>
      <c r="K1460" s="4"/>
      <c r="L1460" s="4"/>
      <c r="M1460" s="4"/>
      <c r="N1460" s="4"/>
      <c r="O1460" s="4"/>
      <c r="P1460" s="4"/>
    </row>
    <row r="1461" spans="3:16" ht="15">
      <c r="C1461" s="4"/>
      <c r="D1461" s="4"/>
      <c r="E1461" s="4"/>
      <c r="F1461" s="4"/>
      <c r="G1461" s="4"/>
      <c r="H1461" s="4"/>
      <c r="I1461" s="4"/>
      <c r="J1461" s="4"/>
      <c r="K1461" s="4"/>
      <c r="L1461" s="4"/>
      <c r="M1461" s="4"/>
      <c r="N1461" s="4"/>
      <c r="O1461" s="4"/>
      <c r="P1461" s="4"/>
    </row>
    <row r="1462" spans="3:16" ht="15">
      <c r="C1462" s="4"/>
      <c r="D1462" s="4"/>
      <c r="E1462" s="4"/>
      <c r="F1462" s="4"/>
      <c r="G1462" s="4"/>
      <c r="H1462" s="4"/>
      <c r="I1462" s="4"/>
      <c r="J1462" s="4"/>
      <c r="K1462" s="4"/>
      <c r="L1462" s="4"/>
      <c r="M1462" s="4"/>
      <c r="N1462" s="4"/>
      <c r="O1462" s="4"/>
      <c r="P1462" s="4"/>
    </row>
    <row r="1463" spans="3:16" ht="15">
      <c r="C1463" s="4"/>
      <c r="D1463" s="4"/>
      <c r="E1463" s="4"/>
      <c r="F1463" s="4"/>
      <c r="G1463" s="4"/>
      <c r="H1463" s="4"/>
      <c r="I1463" s="4"/>
      <c r="J1463" s="4"/>
      <c r="K1463" s="4"/>
      <c r="L1463" s="4"/>
      <c r="M1463" s="4"/>
      <c r="N1463" s="4"/>
      <c r="O1463" s="4"/>
      <c r="P1463" s="4"/>
    </row>
    <row r="1464" spans="3:16" ht="15">
      <c r="C1464" s="4"/>
      <c r="D1464" s="4"/>
      <c r="E1464" s="4"/>
      <c r="F1464" s="4"/>
      <c r="G1464" s="4"/>
      <c r="H1464" s="4"/>
      <c r="I1464" s="4"/>
      <c r="J1464" s="4"/>
      <c r="K1464" s="4"/>
      <c r="L1464" s="4"/>
      <c r="M1464" s="4"/>
      <c r="N1464" s="4"/>
      <c r="O1464" s="4"/>
      <c r="P1464" s="4"/>
    </row>
    <row r="1465" spans="3:16" ht="15">
      <c r="C1465" s="4"/>
      <c r="D1465" s="4"/>
      <c r="E1465" s="4"/>
      <c r="F1465" s="4"/>
      <c r="G1465" s="4"/>
      <c r="H1465" s="4"/>
      <c r="I1465" s="4"/>
      <c r="J1465" s="4"/>
      <c r="K1465" s="4"/>
      <c r="L1465" s="4"/>
      <c r="M1465" s="4"/>
      <c r="N1465" s="4"/>
      <c r="O1465" s="4"/>
      <c r="P1465" s="4"/>
    </row>
    <row r="1466" spans="3:16" ht="15">
      <c r="C1466" s="4"/>
      <c r="D1466" s="4"/>
      <c r="E1466" s="4"/>
      <c r="F1466" s="4"/>
      <c r="G1466" s="4"/>
      <c r="H1466" s="4"/>
      <c r="I1466" s="4"/>
      <c r="J1466" s="4"/>
      <c r="K1466" s="4"/>
      <c r="L1466" s="4"/>
      <c r="M1466" s="4"/>
      <c r="N1466" s="4"/>
      <c r="O1466" s="4"/>
      <c r="P1466" s="4"/>
    </row>
    <row r="1467" spans="3:16" ht="15">
      <c r="C1467" s="4"/>
      <c r="D1467" s="4"/>
      <c r="E1467" s="4"/>
      <c r="F1467" s="4"/>
      <c r="G1467" s="4"/>
      <c r="H1467" s="4"/>
      <c r="I1467" s="4"/>
      <c r="J1467" s="4"/>
      <c r="K1467" s="4"/>
      <c r="L1467" s="4"/>
      <c r="M1467" s="4"/>
      <c r="N1467" s="4"/>
      <c r="O1467" s="4"/>
      <c r="P1467" s="4"/>
    </row>
    <row r="1468" spans="3:16" ht="15">
      <c r="C1468" s="4"/>
      <c r="D1468" s="4"/>
      <c r="E1468" s="4"/>
      <c r="F1468" s="4"/>
      <c r="G1468" s="4"/>
      <c r="H1468" s="4"/>
      <c r="I1468" s="4"/>
      <c r="J1468" s="4"/>
      <c r="K1468" s="4"/>
      <c r="L1468" s="4"/>
      <c r="M1468" s="4"/>
      <c r="N1468" s="4"/>
      <c r="O1468" s="4"/>
      <c r="P1468" s="4"/>
    </row>
    <row r="1469" spans="3:16" ht="15">
      <c r="C1469" s="4"/>
      <c r="D1469" s="4"/>
      <c r="E1469" s="4"/>
      <c r="F1469" s="4"/>
      <c r="G1469" s="4"/>
      <c r="H1469" s="4"/>
      <c r="I1469" s="4"/>
      <c r="J1469" s="4"/>
      <c r="K1469" s="4"/>
      <c r="L1469" s="4"/>
      <c r="M1469" s="4"/>
      <c r="N1469" s="4"/>
      <c r="O1469" s="4"/>
      <c r="P1469" s="4"/>
    </row>
    <row r="1470" spans="3:16" ht="15">
      <c r="C1470" s="4"/>
      <c r="D1470" s="4"/>
      <c r="E1470" s="4"/>
      <c r="F1470" s="4"/>
      <c r="G1470" s="4"/>
      <c r="H1470" s="4"/>
      <c r="I1470" s="4"/>
      <c r="J1470" s="4"/>
      <c r="K1470" s="4"/>
      <c r="L1470" s="4"/>
      <c r="M1470" s="4"/>
      <c r="N1470" s="4"/>
      <c r="O1470" s="4"/>
      <c r="P1470" s="4"/>
    </row>
    <row r="1471" spans="3:16" ht="15">
      <c r="C1471" s="4"/>
      <c r="D1471" s="4"/>
      <c r="E1471" s="4"/>
      <c r="F1471" s="4"/>
      <c r="G1471" s="4"/>
      <c r="H1471" s="4"/>
      <c r="I1471" s="4"/>
      <c r="J1471" s="4"/>
      <c r="K1471" s="4"/>
      <c r="L1471" s="4"/>
      <c r="M1471" s="4"/>
      <c r="N1471" s="4"/>
      <c r="O1471" s="4"/>
      <c r="P1471" s="4"/>
    </row>
    <row r="1472" spans="3:16" ht="15">
      <c r="C1472" s="4"/>
      <c r="D1472" s="4"/>
      <c r="E1472" s="4"/>
      <c r="F1472" s="4"/>
      <c r="G1472" s="4"/>
      <c r="H1472" s="4"/>
      <c r="I1472" s="4"/>
      <c r="J1472" s="4"/>
      <c r="K1472" s="4"/>
      <c r="L1472" s="4"/>
      <c r="M1472" s="4"/>
      <c r="N1472" s="4"/>
      <c r="O1472" s="4"/>
      <c r="P1472" s="4"/>
    </row>
    <row r="1473" spans="3:16" ht="15">
      <c r="C1473" s="4"/>
      <c r="D1473" s="4"/>
      <c r="E1473" s="4"/>
      <c r="F1473" s="4"/>
      <c r="G1473" s="4"/>
      <c r="H1473" s="4"/>
      <c r="I1473" s="4"/>
      <c r="J1473" s="4"/>
      <c r="K1473" s="4"/>
      <c r="L1473" s="4"/>
      <c r="M1473" s="4"/>
      <c r="N1473" s="4"/>
      <c r="O1473" s="4"/>
      <c r="P1473" s="4"/>
    </row>
    <row r="1474" spans="3:16" ht="15">
      <c r="C1474" s="4"/>
      <c r="D1474" s="4"/>
      <c r="E1474" s="4"/>
      <c r="F1474" s="4"/>
      <c r="G1474" s="4"/>
      <c r="H1474" s="4"/>
      <c r="I1474" s="4"/>
      <c r="J1474" s="4"/>
      <c r="K1474" s="4"/>
      <c r="L1474" s="4"/>
      <c r="M1474" s="4"/>
      <c r="N1474" s="4"/>
      <c r="O1474" s="4"/>
      <c r="P1474" s="4"/>
    </row>
    <row r="1475" spans="3:16" ht="15">
      <c r="C1475" s="4"/>
      <c r="D1475" s="4"/>
      <c r="E1475" s="4"/>
      <c r="F1475" s="4"/>
      <c r="G1475" s="4"/>
      <c r="H1475" s="4"/>
      <c r="I1475" s="4"/>
      <c r="J1475" s="4"/>
      <c r="K1475" s="4"/>
      <c r="L1475" s="4"/>
      <c r="M1475" s="4"/>
      <c r="N1475" s="4"/>
      <c r="O1475" s="4"/>
      <c r="P1475" s="4"/>
    </row>
    <row r="1476" spans="3:16" ht="15">
      <c r="C1476" s="4"/>
      <c r="D1476" s="4"/>
      <c r="E1476" s="4"/>
      <c r="F1476" s="4"/>
      <c r="G1476" s="4"/>
      <c r="H1476" s="4"/>
      <c r="I1476" s="4"/>
      <c r="J1476" s="4"/>
      <c r="K1476" s="4"/>
      <c r="L1476" s="4"/>
      <c r="M1476" s="4"/>
      <c r="N1476" s="4"/>
      <c r="O1476" s="4"/>
      <c r="P1476" s="4"/>
    </row>
    <row r="1477" spans="3:16" ht="15">
      <c r="C1477" s="4"/>
      <c r="D1477" s="4"/>
      <c r="E1477" s="4"/>
      <c r="F1477" s="4"/>
      <c r="G1477" s="4"/>
      <c r="H1477" s="4"/>
      <c r="I1477" s="4"/>
      <c r="J1477" s="4"/>
      <c r="K1477" s="4"/>
      <c r="L1477" s="4"/>
      <c r="M1477" s="4"/>
      <c r="N1477" s="4"/>
      <c r="O1477" s="4"/>
      <c r="P1477" s="4"/>
    </row>
    <row r="1478" spans="3:16" ht="15">
      <c r="C1478" s="4"/>
      <c r="D1478" s="4"/>
      <c r="E1478" s="4"/>
      <c r="F1478" s="4"/>
      <c r="G1478" s="4"/>
      <c r="H1478" s="4"/>
      <c r="I1478" s="4"/>
      <c r="J1478" s="4"/>
      <c r="K1478" s="4"/>
      <c r="L1478" s="4"/>
      <c r="M1478" s="4"/>
      <c r="N1478" s="4"/>
      <c r="O1478" s="4"/>
      <c r="P1478" s="4"/>
    </row>
    <row r="1479" spans="3:16" ht="15">
      <c r="C1479" s="4"/>
      <c r="D1479" s="4"/>
      <c r="E1479" s="4"/>
      <c r="F1479" s="4"/>
      <c r="G1479" s="4"/>
      <c r="H1479" s="4"/>
      <c r="I1479" s="4"/>
      <c r="J1479" s="4"/>
      <c r="K1479" s="4"/>
      <c r="L1479" s="4"/>
      <c r="M1479" s="4"/>
      <c r="N1479" s="4"/>
      <c r="O1479" s="4"/>
      <c r="P1479" s="4"/>
    </row>
    <row r="1480" spans="3:16" ht="15">
      <c r="C1480" s="4"/>
      <c r="D1480" s="4"/>
      <c r="E1480" s="4"/>
      <c r="F1480" s="4"/>
      <c r="G1480" s="4"/>
      <c r="H1480" s="4"/>
      <c r="I1480" s="4"/>
      <c r="J1480" s="4"/>
      <c r="K1480" s="4"/>
      <c r="L1480" s="4"/>
      <c r="M1480" s="4"/>
      <c r="N1480" s="4"/>
      <c r="O1480" s="4"/>
      <c r="P1480" s="4"/>
    </row>
    <row r="1481" spans="3:16" ht="15">
      <c r="C1481" s="4"/>
      <c r="D1481" s="4"/>
      <c r="E1481" s="4"/>
      <c r="F1481" s="4"/>
      <c r="G1481" s="4"/>
      <c r="H1481" s="4"/>
      <c r="I1481" s="4"/>
      <c r="J1481" s="4"/>
      <c r="K1481" s="4"/>
      <c r="L1481" s="4"/>
      <c r="M1481" s="4"/>
      <c r="N1481" s="4"/>
      <c r="O1481" s="4"/>
      <c r="P1481" s="4"/>
    </row>
    <row r="1482" spans="3:16" ht="15">
      <c r="C1482" s="4"/>
      <c r="D1482" s="4"/>
      <c r="E1482" s="4"/>
      <c r="F1482" s="4"/>
      <c r="G1482" s="4"/>
      <c r="H1482" s="4"/>
      <c r="I1482" s="4"/>
      <c r="J1482" s="4"/>
      <c r="K1482" s="4"/>
      <c r="L1482" s="4"/>
      <c r="M1482" s="4"/>
      <c r="N1482" s="4"/>
      <c r="O1482" s="4"/>
      <c r="P1482" s="4"/>
    </row>
    <row r="1483" spans="3:16" ht="15">
      <c r="C1483" s="4"/>
      <c r="D1483" s="4"/>
      <c r="E1483" s="4"/>
      <c r="F1483" s="4"/>
      <c r="G1483" s="4"/>
      <c r="H1483" s="4"/>
      <c r="I1483" s="4"/>
      <c r="J1483" s="4"/>
      <c r="K1483" s="4"/>
      <c r="L1483" s="4"/>
      <c r="M1483" s="4"/>
      <c r="N1483" s="4"/>
      <c r="O1483" s="4"/>
      <c r="P1483" s="4"/>
    </row>
    <row r="1484" spans="3:16" ht="15">
      <c r="C1484" s="4"/>
      <c r="D1484" s="4"/>
      <c r="E1484" s="4"/>
      <c r="F1484" s="4"/>
      <c r="G1484" s="4"/>
      <c r="H1484" s="4"/>
      <c r="I1484" s="4"/>
      <c r="J1484" s="4"/>
      <c r="K1484" s="4"/>
      <c r="L1484" s="4"/>
      <c r="M1484" s="4"/>
      <c r="N1484" s="4"/>
      <c r="O1484" s="4"/>
      <c r="P1484" s="4"/>
    </row>
    <row r="1485" spans="3:16" ht="15">
      <c r="C1485" s="4"/>
      <c r="D1485" s="4"/>
      <c r="E1485" s="4"/>
      <c r="F1485" s="4"/>
      <c r="G1485" s="4"/>
      <c r="H1485" s="4"/>
      <c r="I1485" s="4"/>
      <c r="J1485" s="4"/>
      <c r="K1485" s="4"/>
      <c r="L1485" s="4"/>
      <c r="M1485" s="4"/>
      <c r="N1485" s="4"/>
      <c r="O1485" s="4"/>
      <c r="P1485" s="4"/>
    </row>
    <row r="1486" spans="3:16" ht="15">
      <c r="C1486" s="4"/>
      <c r="D1486" s="4"/>
      <c r="E1486" s="4"/>
      <c r="F1486" s="4"/>
      <c r="G1486" s="4"/>
      <c r="H1486" s="4"/>
      <c r="I1486" s="4"/>
      <c r="J1486" s="4"/>
      <c r="K1486" s="4"/>
      <c r="L1486" s="4"/>
      <c r="M1486" s="4"/>
      <c r="N1486" s="4"/>
      <c r="O1486" s="4"/>
      <c r="P1486" s="4"/>
    </row>
    <row r="1487" spans="3:16" ht="15">
      <c r="C1487" s="4"/>
      <c r="D1487" s="4"/>
      <c r="E1487" s="4"/>
      <c r="F1487" s="4"/>
      <c r="G1487" s="4"/>
      <c r="H1487" s="4"/>
      <c r="I1487" s="4"/>
      <c r="J1487" s="4"/>
      <c r="K1487" s="4"/>
      <c r="L1487" s="4"/>
      <c r="M1487" s="4"/>
      <c r="N1487" s="4"/>
      <c r="O1487" s="4"/>
      <c r="P1487" s="4"/>
    </row>
    <row r="1488" spans="3:16" ht="15">
      <c r="C1488" s="4"/>
      <c r="D1488" s="4"/>
      <c r="E1488" s="4"/>
      <c r="F1488" s="4"/>
      <c r="G1488" s="4"/>
      <c r="H1488" s="4"/>
      <c r="I1488" s="4"/>
      <c r="J1488" s="4"/>
      <c r="K1488" s="4"/>
      <c r="L1488" s="4"/>
      <c r="M1488" s="4"/>
      <c r="N1488" s="4"/>
      <c r="O1488" s="4"/>
      <c r="P1488" s="4"/>
    </row>
    <row r="1489" spans="3:16" ht="15">
      <c r="C1489" s="4"/>
      <c r="D1489" s="4"/>
      <c r="E1489" s="4"/>
      <c r="F1489" s="4"/>
      <c r="G1489" s="4"/>
      <c r="H1489" s="4"/>
      <c r="I1489" s="4"/>
      <c r="J1489" s="4"/>
      <c r="K1489" s="4"/>
      <c r="L1489" s="4"/>
      <c r="M1489" s="4"/>
      <c r="N1489" s="4"/>
      <c r="O1489" s="4"/>
      <c r="P1489" s="4"/>
    </row>
    <row r="1490" spans="3:16" ht="15">
      <c r="C1490" s="4"/>
      <c r="D1490" s="4"/>
      <c r="E1490" s="4"/>
      <c r="F1490" s="4"/>
      <c r="G1490" s="4"/>
      <c r="H1490" s="4"/>
      <c r="I1490" s="4"/>
      <c r="J1490" s="4"/>
      <c r="K1490" s="4"/>
      <c r="L1490" s="4"/>
      <c r="M1490" s="4"/>
      <c r="N1490" s="4"/>
      <c r="O1490" s="4"/>
      <c r="P1490" s="4"/>
    </row>
    <row r="1491" spans="3:16" ht="15">
      <c r="C1491" s="4"/>
      <c r="D1491" s="4"/>
      <c r="E1491" s="4"/>
      <c r="F1491" s="4"/>
      <c r="G1491" s="4"/>
      <c r="H1491" s="4"/>
      <c r="I1491" s="4"/>
      <c r="J1491" s="4"/>
      <c r="K1491" s="4"/>
      <c r="L1491" s="4"/>
      <c r="M1491" s="4"/>
      <c r="N1491" s="4"/>
      <c r="O1491" s="4"/>
      <c r="P1491" s="4"/>
    </row>
    <row r="1492" spans="3:16" ht="15">
      <c r="C1492" s="4"/>
      <c r="D1492" s="4"/>
      <c r="E1492" s="4"/>
      <c r="F1492" s="4"/>
      <c r="G1492" s="4"/>
      <c r="H1492" s="4"/>
      <c r="I1492" s="4"/>
      <c r="J1492" s="4"/>
      <c r="K1492" s="4"/>
      <c r="L1492" s="4"/>
      <c r="M1492" s="4"/>
      <c r="N1492" s="4"/>
      <c r="O1492" s="4"/>
      <c r="P1492" s="4"/>
    </row>
    <row r="1493" spans="3:16" ht="15">
      <c r="C1493" s="4"/>
      <c r="D1493" s="4"/>
      <c r="E1493" s="4"/>
      <c r="F1493" s="4"/>
      <c r="G1493" s="4"/>
      <c r="H1493" s="4"/>
      <c r="I1493" s="4"/>
      <c r="J1493" s="4"/>
      <c r="K1493" s="4"/>
      <c r="L1493" s="4"/>
      <c r="M1493" s="4"/>
      <c r="N1493" s="4"/>
      <c r="O1493" s="4"/>
      <c r="P1493" s="4"/>
    </row>
    <row r="1494" spans="3:16" ht="15">
      <c r="C1494" s="4"/>
      <c r="D1494" s="4"/>
      <c r="E1494" s="4"/>
      <c r="F1494" s="4"/>
      <c r="G1494" s="4"/>
      <c r="H1494" s="4"/>
      <c r="I1494" s="4"/>
      <c r="J1494" s="4"/>
      <c r="K1494" s="4"/>
      <c r="L1494" s="4"/>
      <c r="M1494" s="4"/>
      <c r="N1494" s="4"/>
      <c r="O1494" s="4"/>
      <c r="P1494" s="4"/>
    </row>
    <row r="1495" spans="3:16" ht="15">
      <c r="C1495" s="4"/>
      <c r="D1495" s="4"/>
      <c r="E1495" s="4"/>
      <c r="F1495" s="4"/>
      <c r="G1495" s="4"/>
      <c r="H1495" s="4"/>
      <c r="I1495" s="4"/>
      <c r="J1495" s="4"/>
      <c r="K1495" s="4"/>
      <c r="L1495" s="4"/>
      <c r="M1495" s="4"/>
      <c r="N1495" s="4"/>
      <c r="O1495" s="4"/>
      <c r="P1495" s="4"/>
    </row>
    <row r="1496" spans="3:16" ht="15">
      <c r="C1496" s="4"/>
      <c r="D1496" s="4"/>
      <c r="E1496" s="4"/>
      <c r="F1496" s="4"/>
      <c r="G1496" s="4"/>
      <c r="H1496" s="4"/>
      <c r="I1496" s="4"/>
      <c r="J1496" s="4"/>
      <c r="K1496" s="4"/>
      <c r="L1496" s="4"/>
      <c r="M1496" s="4"/>
      <c r="N1496" s="4"/>
      <c r="O1496" s="4"/>
      <c r="P1496" s="4"/>
    </row>
    <row r="1497" spans="3:16" ht="15">
      <c r="C1497" s="4"/>
      <c r="D1497" s="4"/>
      <c r="E1497" s="4"/>
      <c r="F1497" s="4"/>
      <c r="G1497" s="4"/>
      <c r="H1497" s="4"/>
      <c r="I1497" s="4"/>
      <c r="J1497" s="4"/>
      <c r="K1497" s="4"/>
      <c r="L1497" s="4"/>
      <c r="M1497" s="4"/>
      <c r="N1497" s="4"/>
      <c r="O1497" s="4"/>
      <c r="P1497" s="4"/>
    </row>
    <row r="1498" spans="3:16" ht="15">
      <c r="C1498" s="4"/>
      <c r="D1498" s="72"/>
      <c r="E1498" s="4"/>
      <c r="F1498" s="4"/>
      <c r="G1498" s="4"/>
      <c r="H1498" s="4"/>
      <c r="I1498" s="4"/>
      <c r="J1498" s="4"/>
      <c r="K1498" s="4"/>
      <c r="L1498" s="4"/>
      <c r="M1498" s="4"/>
      <c r="N1498" s="4"/>
      <c r="O1498" s="4"/>
      <c r="P1498" s="73"/>
    </row>
    <row r="1499" spans="3:16" ht="15">
      <c r="C1499" s="4"/>
      <c r="D1499" s="72"/>
      <c r="E1499" s="4"/>
      <c r="F1499" s="4"/>
      <c r="G1499" s="4"/>
      <c r="H1499" s="4"/>
      <c r="I1499" s="4"/>
      <c r="J1499" s="4"/>
      <c r="K1499" s="4"/>
      <c r="L1499" s="4"/>
      <c r="M1499" s="4"/>
      <c r="N1499" s="4"/>
      <c r="O1499" s="4"/>
      <c r="P1499" s="73"/>
    </row>
    <row r="1500" spans="3:16" ht="15">
      <c r="C1500" s="4"/>
      <c r="D1500" s="72"/>
      <c r="E1500" s="4"/>
      <c r="F1500" s="4"/>
      <c r="G1500" s="4"/>
      <c r="H1500" s="4"/>
      <c r="I1500" s="4"/>
      <c r="J1500" s="4"/>
      <c r="K1500" s="4"/>
      <c r="L1500" s="4"/>
      <c r="M1500" s="4"/>
      <c r="N1500" s="4"/>
      <c r="O1500" s="4"/>
      <c r="P1500" s="73"/>
    </row>
    <row r="1501" spans="3:16" ht="15">
      <c r="C1501" s="4"/>
      <c r="D1501" s="72"/>
      <c r="E1501" s="4"/>
      <c r="F1501" s="4"/>
      <c r="G1501" s="4"/>
      <c r="H1501" s="4"/>
      <c r="I1501" s="4"/>
      <c r="J1501" s="4"/>
      <c r="K1501" s="4"/>
      <c r="L1501" s="4"/>
      <c r="M1501" s="4"/>
      <c r="N1501" s="4"/>
      <c r="O1501" s="4"/>
      <c r="P1501" s="73"/>
    </row>
    <row r="1502" spans="3:16" ht="15">
      <c r="C1502" s="4"/>
      <c r="D1502" s="72"/>
      <c r="E1502" s="4"/>
      <c r="F1502" s="4"/>
      <c r="G1502" s="4"/>
      <c r="H1502" s="4"/>
      <c r="I1502" s="4"/>
      <c r="J1502" s="4"/>
      <c r="K1502" s="4"/>
      <c r="L1502" s="4"/>
      <c r="M1502" s="4"/>
      <c r="N1502" s="4"/>
      <c r="O1502" s="4"/>
      <c r="P1502" s="73"/>
    </row>
    <row r="1503" spans="3:16" ht="15">
      <c r="C1503" s="4"/>
      <c r="D1503" s="72"/>
      <c r="E1503" s="4"/>
      <c r="F1503" s="4"/>
      <c r="G1503" s="4"/>
      <c r="H1503" s="4"/>
      <c r="I1503" s="4"/>
      <c r="J1503" s="4"/>
      <c r="K1503" s="4"/>
      <c r="L1503" s="4"/>
      <c r="M1503" s="4"/>
      <c r="N1503" s="4"/>
      <c r="O1503" s="4"/>
      <c r="P1503" s="73"/>
    </row>
    <row r="1504" spans="3:16" ht="15">
      <c r="C1504" s="4"/>
      <c r="D1504" s="72"/>
      <c r="E1504" s="4"/>
      <c r="F1504" s="4"/>
      <c r="G1504" s="4"/>
      <c r="H1504" s="4"/>
      <c r="I1504" s="4"/>
      <c r="J1504" s="4"/>
      <c r="K1504" s="4"/>
      <c r="L1504" s="4"/>
      <c r="M1504" s="4"/>
      <c r="N1504" s="4"/>
      <c r="O1504" s="4"/>
      <c r="P1504" s="73"/>
    </row>
    <row r="1505" spans="3:16" ht="15">
      <c r="C1505" s="4"/>
      <c r="D1505" s="72"/>
      <c r="E1505" s="4"/>
      <c r="F1505" s="4"/>
      <c r="G1505" s="4"/>
      <c r="H1505" s="4"/>
      <c r="I1505" s="4"/>
      <c r="J1505" s="4"/>
      <c r="K1505" s="4"/>
      <c r="L1505" s="4"/>
      <c r="M1505" s="4"/>
      <c r="N1505" s="4"/>
      <c r="O1505" s="4"/>
      <c r="P1505" s="73"/>
    </row>
    <row r="1506" spans="3:16" ht="15">
      <c r="C1506" s="4"/>
      <c r="D1506" s="72"/>
      <c r="E1506" s="4"/>
      <c r="F1506" s="4"/>
      <c r="G1506" s="4"/>
      <c r="H1506" s="4"/>
      <c r="I1506" s="4"/>
      <c r="J1506" s="4"/>
      <c r="K1506" s="4"/>
      <c r="L1506" s="4"/>
      <c r="M1506" s="4"/>
      <c r="N1506" s="4"/>
      <c r="O1506" s="4"/>
      <c r="P1506" s="73"/>
    </row>
    <row r="1507" spans="3:16" ht="15">
      <c r="C1507" s="4"/>
      <c r="D1507" s="72"/>
      <c r="E1507" s="4"/>
      <c r="F1507" s="4"/>
      <c r="G1507" s="4"/>
      <c r="H1507" s="4"/>
      <c r="I1507" s="4"/>
      <c r="J1507" s="4"/>
      <c r="K1507" s="4"/>
      <c r="L1507" s="4"/>
      <c r="M1507" s="4"/>
      <c r="N1507" s="4"/>
      <c r="O1507" s="4"/>
      <c r="P1507" s="73"/>
    </row>
    <row r="1508" spans="3:16" ht="15">
      <c r="C1508" s="4"/>
      <c r="D1508" s="72"/>
      <c r="E1508" s="4"/>
      <c r="F1508" s="4"/>
      <c r="G1508" s="4"/>
      <c r="H1508" s="4"/>
      <c r="I1508" s="4"/>
      <c r="J1508" s="4"/>
      <c r="K1508" s="4"/>
      <c r="L1508" s="4"/>
      <c r="M1508" s="4"/>
      <c r="N1508" s="4"/>
      <c r="O1508" s="4"/>
      <c r="P1508" s="73"/>
    </row>
    <row r="1509" spans="3:16" ht="15">
      <c r="C1509" s="4"/>
      <c r="D1509" s="72"/>
      <c r="E1509" s="4"/>
      <c r="F1509" s="4"/>
      <c r="G1509" s="4"/>
      <c r="H1509" s="4"/>
      <c r="I1509" s="4"/>
      <c r="J1509" s="4"/>
      <c r="K1509" s="4"/>
      <c r="L1509" s="4"/>
      <c r="M1509" s="4"/>
      <c r="N1509" s="4"/>
      <c r="O1509" s="4"/>
      <c r="P1509" s="73"/>
    </row>
    <row r="1510" spans="3:16" ht="15">
      <c r="C1510" s="4"/>
      <c r="D1510" s="72"/>
      <c r="E1510" s="4"/>
      <c r="F1510" s="4"/>
      <c r="G1510" s="4"/>
      <c r="H1510" s="4"/>
      <c r="I1510" s="4"/>
      <c r="J1510" s="4"/>
      <c r="K1510" s="4"/>
      <c r="L1510" s="4"/>
      <c r="M1510" s="4"/>
      <c r="N1510" s="4"/>
      <c r="O1510" s="4"/>
      <c r="P1510" s="73"/>
    </row>
    <row r="1511" spans="3:16" ht="15">
      <c r="C1511" s="4"/>
      <c r="D1511" s="72"/>
      <c r="E1511" s="4"/>
      <c r="F1511" s="4"/>
      <c r="G1511" s="4"/>
      <c r="H1511" s="4"/>
      <c r="I1511" s="4"/>
      <c r="J1511" s="4"/>
      <c r="K1511" s="4"/>
      <c r="L1511" s="4"/>
      <c r="M1511" s="4"/>
      <c r="N1511" s="4"/>
      <c r="O1511" s="4"/>
      <c r="P1511" s="73"/>
    </row>
    <row r="1512" spans="3:16" ht="15">
      <c r="C1512" s="4"/>
      <c r="D1512" s="72"/>
      <c r="E1512" s="4"/>
      <c r="F1512" s="4"/>
      <c r="G1512" s="4"/>
      <c r="H1512" s="4"/>
      <c r="I1512" s="4"/>
      <c r="J1512" s="4"/>
      <c r="K1512" s="4"/>
      <c r="L1512" s="4"/>
      <c r="M1512" s="4"/>
      <c r="N1512" s="4"/>
      <c r="O1512" s="4"/>
      <c r="P1512" s="73"/>
    </row>
    <row r="1513" spans="3:16" ht="15">
      <c r="C1513" s="4"/>
      <c r="D1513" s="72"/>
      <c r="E1513" s="4"/>
      <c r="F1513" s="4"/>
      <c r="G1513" s="4"/>
      <c r="H1513" s="4"/>
      <c r="I1513" s="4"/>
      <c r="J1513" s="4"/>
      <c r="K1513" s="4"/>
      <c r="L1513" s="4"/>
      <c r="M1513" s="4"/>
      <c r="N1513" s="4"/>
      <c r="O1513" s="4"/>
      <c r="P1513" s="73"/>
    </row>
    <row r="1514" spans="3:16" ht="15">
      <c r="C1514" s="4"/>
      <c r="D1514" s="72"/>
      <c r="E1514" s="4"/>
      <c r="F1514" s="4"/>
      <c r="G1514" s="4"/>
      <c r="H1514" s="4"/>
      <c r="I1514" s="4"/>
      <c r="J1514" s="4"/>
      <c r="K1514" s="4"/>
      <c r="L1514" s="4"/>
      <c r="M1514" s="4"/>
      <c r="N1514" s="4"/>
      <c r="O1514" s="4"/>
      <c r="P1514" s="73"/>
    </row>
    <row r="1515" spans="3:16" ht="15">
      <c r="C1515" s="4"/>
      <c r="D1515" s="72"/>
      <c r="E1515" s="4"/>
      <c r="F1515" s="4"/>
      <c r="G1515" s="4"/>
      <c r="H1515" s="4"/>
      <c r="I1515" s="4"/>
      <c r="J1515" s="4"/>
      <c r="K1515" s="4"/>
      <c r="L1515" s="4"/>
      <c r="M1515" s="4"/>
      <c r="N1515" s="4"/>
      <c r="O1515" s="4"/>
      <c r="P1515" s="73"/>
    </row>
    <row r="1516" spans="3:16" ht="15">
      <c r="C1516" s="4"/>
      <c r="D1516" s="72"/>
      <c r="E1516" s="4"/>
      <c r="F1516" s="4"/>
      <c r="G1516" s="4"/>
      <c r="H1516" s="4"/>
      <c r="I1516" s="4"/>
      <c r="J1516" s="4"/>
      <c r="K1516" s="4"/>
      <c r="L1516" s="4"/>
      <c r="M1516" s="4"/>
      <c r="N1516" s="4"/>
      <c r="O1516" s="4"/>
      <c r="P1516" s="73"/>
    </row>
    <row r="1517" spans="3:16" ht="15">
      <c r="C1517" s="4"/>
      <c r="D1517" s="72"/>
      <c r="E1517" s="4"/>
      <c r="F1517" s="4"/>
      <c r="G1517" s="4"/>
      <c r="H1517" s="4"/>
      <c r="I1517" s="4"/>
      <c r="J1517" s="4"/>
      <c r="K1517" s="4"/>
      <c r="L1517" s="4"/>
      <c r="M1517" s="4"/>
      <c r="N1517" s="4"/>
      <c r="O1517" s="4"/>
      <c r="P1517" s="73"/>
    </row>
    <row r="1518" spans="3:16" ht="15">
      <c r="C1518" s="4"/>
      <c r="D1518" s="72"/>
      <c r="E1518" s="4"/>
      <c r="F1518" s="4"/>
      <c r="G1518" s="4"/>
      <c r="H1518" s="4"/>
      <c r="I1518" s="4"/>
      <c r="J1518" s="4"/>
      <c r="K1518" s="4"/>
      <c r="L1518" s="4"/>
      <c r="M1518" s="4"/>
      <c r="N1518" s="4"/>
      <c r="O1518" s="4"/>
      <c r="P1518" s="73"/>
    </row>
    <row r="1519" spans="3:16" ht="15">
      <c r="C1519" s="4"/>
      <c r="D1519" s="72"/>
      <c r="E1519" s="4"/>
      <c r="F1519" s="4"/>
      <c r="G1519" s="4"/>
      <c r="H1519" s="4"/>
      <c r="I1519" s="4"/>
      <c r="J1519" s="4"/>
      <c r="K1519" s="4"/>
      <c r="L1519" s="4"/>
      <c r="M1519" s="4"/>
      <c r="N1519" s="4"/>
      <c r="O1519" s="4"/>
      <c r="P1519" s="73"/>
    </row>
    <row r="1520" spans="3:16" ht="15">
      <c r="C1520" s="4"/>
      <c r="D1520" s="72"/>
      <c r="E1520" s="4"/>
      <c r="F1520" s="4"/>
      <c r="G1520" s="4"/>
      <c r="H1520" s="4"/>
      <c r="I1520" s="4"/>
      <c r="J1520" s="4"/>
      <c r="K1520" s="4"/>
      <c r="L1520" s="4"/>
      <c r="M1520" s="4"/>
      <c r="N1520" s="4"/>
      <c r="O1520" s="4"/>
      <c r="P1520" s="73"/>
    </row>
    <row r="1521" spans="3:21" ht="15">
      <c r="C1521" s="4"/>
      <c r="D1521" s="72"/>
      <c r="E1521" s="4"/>
      <c r="F1521" s="4"/>
      <c r="G1521" s="4"/>
      <c r="H1521" s="4"/>
      <c r="I1521" s="4"/>
      <c r="J1521" s="4"/>
      <c r="K1521" s="4"/>
      <c r="L1521" s="4"/>
      <c r="M1521" s="4"/>
      <c r="N1521" s="4"/>
      <c r="O1521" s="4"/>
      <c r="P1521" s="73"/>
    </row>
    <row r="1522" spans="3:21" ht="15">
      <c r="C1522" s="4"/>
      <c r="D1522" s="72"/>
      <c r="E1522" s="4"/>
      <c r="F1522" s="4"/>
      <c r="G1522" s="4"/>
      <c r="H1522" s="4"/>
      <c r="I1522" s="4"/>
      <c r="J1522" s="4"/>
      <c r="K1522" s="4"/>
      <c r="L1522" s="4"/>
      <c r="M1522" s="4"/>
      <c r="N1522" s="4"/>
      <c r="O1522" s="4"/>
      <c r="P1522" s="73"/>
    </row>
    <row r="1523" spans="3:21" ht="15">
      <c r="C1523" s="4"/>
      <c r="D1523" s="72"/>
      <c r="E1523" s="4"/>
      <c r="F1523" s="4"/>
      <c r="G1523" s="4"/>
      <c r="H1523" s="4"/>
      <c r="I1523" s="4"/>
      <c r="J1523" s="4"/>
      <c r="K1523" s="4"/>
      <c r="L1523" s="4"/>
      <c r="M1523" s="4"/>
      <c r="N1523" s="4"/>
      <c r="O1523" s="4"/>
      <c r="P1523" s="73"/>
    </row>
    <row r="1524" spans="3:21" ht="15">
      <c r="C1524" s="4"/>
      <c r="D1524" s="72"/>
      <c r="E1524" s="4"/>
      <c r="F1524" s="4"/>
      <c r="G1524" s="4"/>
      <c r="H1524" s="4"/>
      <c r="I1524" s="4"/>
      <c r="J1524" s="4"/>
      <c r="K1524" s="4"/>
      <c r="L1524" s="4"/>
      <c r="M1524" s="4"/>
      <c r="N1524" s="4"/>
      <c r="O1524" s="4"/>
      <c r="P1524" s="73"/>
    </row>
    <row r="1525" spans="3:21" ht="15">
      <c r="C1525" s="4"/>
      <c r="D1525" s="72"/>
      <c r="E1525" s="4"/>
      <c r="F1525" s="4"/>
      <c r="G1525" s="4"/>
      <c r="H1525" s="4"/>
      <c r="I1525" s="4"/>
      <c r="J1525" s="4"/>
      <c r="K1525" s="4"/>
      <c r="L1525" s="4"/>
      <c r="M1525" s="4"/>
      <c r="N1525" s="4"/>
      <c r="O1525" s="4"/>
      <c r="P1525" s="73"/>
    </row>
    <row r="1526" spans="3:21" ht="15">
      <c r="C1526" s="4"/>
      <c r="D1526" s="72"/>
      <c r="E1526" s="4"/>
      <c r="F1526" s="4"/>
      <c r="G1526" s="4"/>
      <c r="H1526" s="4"/>
      <c r="I1526" s="4"/>
      <c r="J1526" s="4"/>
      <c r="K1526" s="4"/>
      <c r="L1526" s="4"/>
      <c r="M1526" s="4"/>
      <c r="N1526" s="4"/>
      <c r="O1526" s="4"/>
      <c r="P1526" s="73"/>
    </row>
    <row r="1527" spans="3:21" ht="15">
      <c r="C1527" s="4"/>
      <c r="D1527" s="72"/>
      <c r="E1527" s="4"/>
      <c r="F1527" s="4"/>
      <c r="G1527" s="4"/>
      <c r="H1527" s="4"/>
      <c r="I1527" s="4"/>
      <c r="J1527" s="4"/>
      <c r="K1527" s="4"/>
      <c r="L1527" s="4"/>
      <c r="M1527" s="4"/>
      <c r="N1527" s="4"/>
      <c r="O1527" s="4"/>
      <c r="P1527" s="73"/>
    </row>
    <row r="1528" spans="3:21" ht="15">
      <c r="C1528" s="4"/>
      <c r="D1528" s="72"/>
      <c r="E1528" s="4"/>
      <c r="F1528" s="4"/>
      <c r="G1528" s="4"/>
      <c r="H1528" s="4"/>
      <c r="I1528" s="4"/>
      <c r="J1528" s="4"/>
      <c r="K1528" s="4"/>
      <c r="L1528" s="4"/>
      <c r="M1528" s="4"/>
      <c r="N1528" s="4"/>
      <c r="O1528" s="4"/>
      <c r="P1528" s="73"/>
    </row>
    <row r="1529" spans="3:21" ht="15">
      <c r="C1529" s="4"/>
      <c r="D1529" s="72"/>
      <c r="E1529" s="4"/>
      <c r="F1529" s="4"/>
      <c r="G1529" s="4"/>
      <c r="H1529" s="4"/>
      <c r="I1529" s="4"/>
      <c r="J1529" s="4"/>
      <c r="K1529" s="4"/>
      <c r="L1529" s="4"/>
      <c r="M1529" s="4"/>
      <c r="N1529" s="4"/>
      <c r="O1529" s="4"/>
      <c r="P1529" s="73"/>
    </row>
    <row r="1530" spans="3:21" ht="15">
      <c r="C1530" s="4"/>
      <c r="D1530" s="72"/>
      <c r="E1530" s="4"/>
      <c r="F1530" s="4"/>
      <c r="G1530" s="4"/>
      <c r="H1530" s="4"/>
      <c r="I1530" s="4"/>
      <c r="J1530" s="4"/>
      <c r="K1530" s="4"/>
      <c r="L1530" s="4"/>
      <c r="M1530" s="4"/>
      <c r="N1530" s="4"/>
      <c r="O1530" s="4"/>
      <c r="P1530" s="73"/>
    </row>
    <row r="1531" spans="3:21" ht="15">
      <c r="C1531" s="4"/>
      <c r="D1531" s="72"/>
      <c r="E1531" s="4"/>
      <c r="F1531" s="4"/>
      <c r="G1531" s="4"/>
      <c r="H1531" s="4"/>
      <c r="I1531" s="4"/>
      <c r="J1531" s="4"/>
      <c r="K1531" s="4"/>
      <c r="L1531" s="4"/>
      <c r="M1531" s="4"/>
      <c r="N1531" s="4"/>
      <c r="O1531" s="4"/>
      <c r="P1531" s="73"/>
    </row>
    <row r="1532" spans="3:21" ht="15">
      <c r="C1532" s="4"/>
      <c r="D1532" s="72"/>
      <c r="E1532" s="4"/>
      <c r="F1532" s="4"/>
      <c r="G1532" s="4"/>
      <c r="H1532" s="4"/>
      <c r="I1532" s="4"/>
      <c r="J1532" s="4"/>
      <c r="K1532" s="4"/>
      <c r="L1532" s="4"/>
      <c r="M1532" s="4"/>
      <c r="N1532" s="4"/>
      <c r="O1532" s="4"/>
      <c r="P1532" s="73"/>
    </row>
    <row r="1533" spans="3:21" ht="15">
      <c r="C1533" s="4"/>
      <c r="D1533" s="72"/>
      <c r="E1533" s="4"/>
      <c r="F1533" s="4"/>
      <c r="G1533" s="4"/>
      <c r="H1533" s="4"/>
      <c r="I1533" s="4"/>
      <c r="J1533" s="4"/>
      <c r="K1533" s="4"/>
      <c r="L1533" s="4"/>
      <c r="M1533" s="4"/>
      <c r="N1533" s="4"/>
      <c r="O1533" s="4"/>
      <c r="P1533" s="73"/>
    </row>
    <row r="1534" spans="3:21" ht="15">
      <c r="C1534" s="4"/>
      <c r="D1534" s="72"/>
      <c r="E1534" s="4"/>
      <c r="F1534" s="4"/>
      <c r="G1534" s="4"/>
      <c r="H1534" s="4"/>
      <c r="I1534" s="4"/>
      <c r="J1534" s="4"/>
      <c r="K1534" s="4"/>
      <c r="L1534" s="4"/>
      <c r="M1534" s="4"/>
      <c r="N1534" s="4"/>
      <c r="O1534" s="4"/>
      <c r="P1534" s="73"/>
    </row>
    <row r="1535" spans="3:21" ht="15">
      <c r="C1535" s="4"/>
      <c r="D1535" s="72"/>
      <c r="E1535" s="4"/>
      <c r="F1535" s="4"/>
      <c r="G1535" s="4"/>
      <c r="H1535" s="4"/>
      <c r="I1535" s="4"/>
      <c r="J1535" s="4"/>
      <c r="K1535" s="4"/>
      <c r="L1535" s="4"/>
      <c r="M1535" s="4"/>
      <c r="N1535" s="4"/>
      <c r="O1535" s="4"/>
      <c r="P1535" s="73"/>
    </row>
    <row r="1536" spans="3:21" ht="15">
      <c r="C1536" s="4"/>
      <c r="D1536" s="72"/>
      <c r="E1536" s="4"/>
      <c r="F1536" s="4"/>
      <c r="G1536" s="4"/>
      <c r="H1536" s="4"/>
      <c r="I1536" s="4"/>
      <c r="J1536" s="4"/>
      <c r="K1536" s="4"/>
      <c r="L1536" s="4"/>
      <c r="M1536" s="4"/>
      <c r="N1536" s="4"/>
      <c r="O1536" s="4"/>
      <c r="P1536" s="73"/>
      <c r="U1536" s="18"/>
    </row>
    <row r="1537" spans="3:21" ht="15">
      <c r="C1537" s="4"/>
      <c r="D1537" s="72"/>
      <c r="E1537" s="4"/>
      <c r="F1537" s="4"/>
      <c r="G1537" s="4"/>
      <c r="H1537" s="4"/>
      <c r="I1537" s="4"/>
      <c r="J1537" s="4"/>
      <c r="K1537" s="4"/>
      <c r="L1537" s="4"/>
      <c r="M1537" s="4"/>
      <c r="N1537" s="4"/>
      <c r="O1537" s="4"/>
      <c r="P1537" s="73"/>
      <c r="U1537" s="18"/>
    </row>
    <row r="1538" spans="3:21" ht="15">
      <c r="C1538" s="4"/>
      <c r="D1538" s="72"/>
      <c r="E1538" s="4"/>
      <c r="F1538" s="4"/>
      <c r="G1538" s="4"/>
      <c r="H1538" s="4"/>
      <c r="I1538" s="4"/>
      <c r="J1538" s="4"/>
      <c r="K1538" s="4"/>
      <c r="L1538" s="4"/>
      <c r="M1538" s="4"/>
      <c r="N1538" s="4"/>
      <c r="O1538" s="4"/>
      <c r="P1538" s="73"/>
      <c r="U1538" s="18"/>
    </row>
    <row r="1539" spans="3:21" ht="15">
      <c r="C1539" s="4"/>
      <c r="D1539" s="72"/>
      <c r="E1539" s="4"/>
      <c r="F1539" s="4"/>
      <c r="G1539" s="4"/>
      <c r="H1539" s="4"/>
      <c r="I1539" s="4"/>
      <c r="J1539" s="4"/>
      <c r="K1539" s="4"/>
      <c r="L1539" s="4"/>
      <c r="M1539" s="4"/>
      <c r="N1539" s="4"/>
      <c r="O1539" s="4"/>
      <c r="P1539" s="73"/>
      <c r="U1539" s="18"/>
    </row>
    <row r="1540" spans="3:21" ht="15">
      <c r="C1540" s="4"/>
      <c r="D1540" s="72"/>
      <c r="E1540" s="4"/>
      <c r="F1540" s="4"/>
      <c r="G1540" s="4"/>
      <c r="H1540" s="4"/>
      <c r="I1540" s="4"/>
      <c r="J1540" s="4"/>
      <c r="K1540" s="4"/>
      <c r="L1540" s="4"/>
      <c r="M1540" s="4"/>
      <c r="N1540" s="4"/>
      <c r="O1540" s="4"/>
      <c r="P1540" s="73"/>
      <c r="U1540" s="18"/>
    </row>
    <row r="1541" spans="3:21" ht="15">
      <c r="C1541" s="4"/>
      <c r="D1541" s="72"/>
      <c r="E1541" s="4"/>
      <c r="F1541" s="4"/>
      <c r="G1541" s="4"/>
      <c r="H1541" s="4"/>
      <c r="I1541" s="4"/>
      <c r="J1541" s="4"/>
      <c r="K1541" s="4"/>
      <c r="L1541" s="4"/>
      <c r="M1541" s="4"/>
      <c r="N1541" s="4"/>
      <c r="O1541" s="4"/>
      <c r="P1541" s="73"/>
      <c r="U1541" s="18"/>
    </row>
    <row r="1542" spans="3:21" ht="15">
      <c r="C1542" s="4"/>
      <c r="D1542" s="72"/>
      <c r="E1542" s="4"/>
      <c r="F1542" s="4"/>
      <c r="G1542" s="4"/>
      <c r="H1542" s="4"/>
      <c r="I1542" s="4"/>
      <c r="J1542" s="4"/>
      <c r="K1542" s="4"/>
      <c r="L1542" s="4"/>
      <c r="M1542" s="4"/>
      <c r="N1542" s="4"/>
      <c r="O1542" s="4"/>
      <c r="P1542" s="73"/>
      <c r="U1542" s="18"/>
    </row>
    <row r="1543" spans="3:21" ht="15">
      <c r="C1543" s="4"/>
      <c r="D1543" s="72"/>
      <c r="E1543" s="4"/>
      <c r="F1543" s="4"/>
      <c r="G1543" s="4"/>
      <c r="H1543" s="4"/>
      <c r="I1543" s="4"/>
      <c r="J1543" s="4"/>
      <c r="K1543" s="4"/>
      <c r="L1543" s="4"/>
      <c r="M1543" s="4"/>
      <c r="N1543" s="4"/>
      <c r="O1543" s="4"/>
      <c r="P1543" s="73"/>
      <c r="U1543" s="18"/>
    </row>
    <row r="1544" spans="3:21" ht="15">
      <c r="C1544" s="4"/>
      <c r="D1544" s="72"/>
      <c r="E1544" s="4"/>
      <c r="F1544" s="4"/>
      <c r="G1544" s="4"/>
      <c r="H1544" s="4"/>
      <c r="I1544" s="4"/>
      <c r="J1544" s="4"/>
      <c r="K1544" s="4"/>
      <c r="L1544" s="4"/>
      <c r="M1544" s="4"/>
      <c r="N1544" s="4"/>
      <c r="O1544" s="4"/>
      <c r="P1544" s="73"/>
      <c r="U1544" s="18"/>
    </row>
    <row r="1545" spans="3:21" ht="15">
      <c r="C1545" s="4"/>
      <c r="D1545" s="72"/>
      <c r="E1545" s="4"/>
      <c r="F1545" s="4"/>
      <c r="G1545" s="4"/>
      <c r="H1545" s="4"/>
      <c r="I1545" s="4"/>
      <c r="J1545" s="4"/>
      <c r="K1545" s="4"/>
      <c r="L1545" s="4"/>
      <c r="M1545" s="4"/>
      <c r="N1545" s="4"/>
      <c r="O1545" s="4"/>
      <c r="P1545" s="73"/>
      <c r="U1545" s="18"/>
    </row>
    <row r="1546" spans="3:21" ht="15">
      <c r="C1546" s="4"/>
      <c r="D1546" s="72"/>
      <c r="E1546" s="4"/>
      <c r="F1546" s="4"/>
      <c r="G1546" s="4"/>
      <c r="H1546" s="4"/>
      <c r="I1546" s="4"/>
      <c r="J1546" s="4"/>
      <c r="K1546" s="4"/>
      <c r="L1546" s="4"/>
      <c r="M1546" s="4"/>
      <c r="N1546" s="4"/>
      <c r="O1546" s="4"/>
      <c r="P1546" s="73"/>
      <c r="U1546" s="18"/>
    </row>
    <row r="1547" spans="3:21" ht="15">
      <c r="C1547" s="4"/>
      <c r="D1547" s="72"/>
      <c r="E1547" s="4"/>
      <c r="F1547" s="4"/>
      <c r="G1547" s="4"/>
      <c r="H1547" s="4"/>
      <c r="I1547" s="4"/>
      <c r="J1547" s="4"/>
      <c r="K1547" s="4"/>
      <c r="L1547" s="4"/>
      <c r="M1547" s="4"/>
      <c r="N1547" s="4"/>
      <c r="O1547" s="4"/>
      <c r="P1547" s="73"/>
      <c r="U1547" s="18"/>
    </row>
    <row r="1548" spans="3:21" ht="15">
      <c r="C1548" s="4"/>
      <c r="D1548" s="72"/>
      <c r="E1548" s="4"/>
      <c r="F1548" s="4"/>
      <c r="G1548" s="4"/>
      <c r="H1548" s="4"/>
      <c r="I1548" s="4"/>
      <c r="J1548" s="4"/>
      <c r="K1548" s="4"/>
      <c r="L1548" s="4"/>
      <c r="M1548" s="4"/>
      <c r="N1548" s="4"/>
      <c r="O1548" s="4"/>
      <c r="P1548" s="73"/>
      <c r="U1548" s="18"/>
    </row>
    <row r="1549" spans="3:21" ht="15">
      <c r="C1549" s="4"/>
      <c r="D1549" s="72"/>
      <c r="E1549" s="4"/>
      <c r="F1549" s="4"/>
      <c r="G1549" s="4"/>
      <c r="H1549" s="4"/>
      <c r="I1549" s="4"/>
      <c r="J1549" s="4"/>
      <c r="K1549" s="4"/>
      <c r="L1549" s="4"/>
      <c r="M1549" s="4"/>
      <c r="N1549" s="4"/>
      <c r="O1549" s="4"/>
      <c r="P1549" s="73"/>
      <c r="U1549" s="18"/>
    </row>
    <row r="1550" spans="3:21" ht="15">
      <c r="C1550" s="4"/>
      <c r="D1550" s="72"/>
      <c r="E1550" s="4"/>
      <c r="F1550" s="4"/>
      <c r="G1550" s="4"/>
      <c r="H1550" s="4"/>
      <c r="I1550" s="4"/>
      <c r="J1550" s="4"/>
      <c r="K1550" s="4"/>
      <c r="L1550" s="4"/>
      <c r="M1550" s="4"/>
      <c r="N1550" s="4"/>
      <c r="O1550" s="4"/>
      <c r="P1550" s="73"/>
      <c r="U1550" s="18"/>
    </row>
    <row r="1551" spans="3:21" ht="15">
      <c r="C1551" s="4"/>
      <c r="D1551" s="72"/>
      <c r="E1551" s="4"/>
      <c r="F1551" s="4"/>
      <c r="G1551" s="4"/>
      <c r="H1551" s="4"/>
      <c r="I1551" s="4"/>
      <c r="J1551" s="4"/>
      <c r="K1551" s="4"/>
      <c r="L1551" s="4"/>
      <c r="M1551" s="4"/>
      <c r="N1551" s="4"/>
      <c r="O1551" s="4"/>
      <c r="P1551" s="73"/>
      <c r="U1551" s="18"/>
    </row>
    <row r="1552" spans="3:21" ht="15">
      <c r="C1552" s="4"/>
      <c r="D1552" s="72"/>
      <c r="E1552" s="4"/>
      <c r="F1552" s="4"/>
      <c r="G1552" s="4"/>
      <c r="H1552" s="4"/>
      <c r="I1552" s="4"/>
      <c r="J1552" s="4"/>
      <c r="K1552" s="4"/>
      <c r="L1552" s="4"/>
      <c r="M1552" s="4"/>
      <c r="N1552" s="4"/>
      <c r="O1552" s="4"/>
      <c r="P1552" s="73"/>
      <c r="U1552" s="18"/>
    </row>
    <row r="1553" spans="3:21" ht="15">
      <c r="C1553" s="4"/>
      <c r="D1553" s="72"/>
      <c r="E1553" s="4"/>
      <c r="F1553" s="4"/>
      <c r="G1553" s="4"/>
      <c r="H1553" s="4"/>
      <c r="I1553" s="4"/>
      <c r="J1553" s="4"/>
      <c r="K1553" s="4"/>
      <c r="L1553" s="4"/>
      <c r="M1553" s="4"/>
      <c r="N1553" s="4"/>
      <c r="O1553" s="4"/>
      <c r="P1553" s="73"/>
      <c r="U1553" s="18"/>
    </row>
    <row r="1554" spans="3:21" ht="15">
      <c r="C1554" s="4"/>
      <c r="D1554" s="72"/>
      <c r="E1554" s="4"/>
      <c r="F1554" s="4"/>
      <c r="G1554" s="4"/>
      <c r="H1554" s="4"/>
      <c r="I1554" s="4"/>
      <c r="J1554" s="4"/>
      <c r="K1554" s="4"/>
      <c r="L1554" s="4"/>
      <c r="M1554" s="4"/>
      <c r="N1554" s="4"/>
      <c r="O1554" s="4"/>
      <c r="P1554" s="73"/>
      <c r="U1554" s="18"/>
    </row>
    <row r="1555" spans="3:21" ht="15">
      <c r="C1555" s="4"/>
      <c r="D1555" s="72"/>
      <c r="E1555" s="4"/>
      <c r="F1555" s="4"/>
      <c r="G1555" s="4"/>
      <c r="H1555" s="4"/>
      <c r="I1555" s="4"/>
      <c r="J1555" s="4"/>
      <c r="K1555" s="4"/>
      <c r="L1555" s="4"/>
      <c r="M1555" s="4"/>
      <c r="N1555" s="4"/>
      <c r="O1555" s="4"/>
      <c r="P1555" s="73"/>
      <c r="U1555" s="18"/>
    </row>
    <row r="1556" spans="3:21" ht="15">
      <c r="C1556" s="4"/>
      <c r="D1556" s="72"/>
      <c r="E1556" s="4"/>
      <c r="F1556" s="4"/>
      <c r="G1556" s="4"/>
      <c r="H1556" s="4"/>
      <c r="I1556" s="4"/>
      <c r="J1556" s="4"/>
      <c r="K1556" s="4"/>
      <c r="L1556" s="4"/>
      <c r="M1556" s="4"/>
      <c r="N1556" s="4"/>
      <c r="O1556" s="4"/>
      <c r="P1556" s="73"/>
      <c r="U1556" s="18"/>
    </row>
    <row r="1557" spans="3:21" ht="15">
      <c r="C1557" s="4"/>
      <c r="D1557" s="72"/>
      <c r="E1557" s="4"/>
      <c r="F1557" s="4"/>
      <c r="G1557" s="4"/>
      <c r="H1557" s="4"/>
      <c r="I1557" s="4"/>
      <c r="J1557" s="4"/>
      <c r="K1557" s="4"/>
      <c r="L1557" s="4"/>
      <c r="M1557" s="4"/>
      <c r="N1557" s="4"/>
      <c r="O1557" s="4"/>
      <c r="P1557" s="73"/>
      <c r="U1557" s="18"/>
    </row>
    <row r="1558" spans="3:21" ht="15">
      <c r="C1558" s="4"/>
      <c r="D1558" s="72"/>
      <c r="E1558" s="4"/>
      <c r="F1558" s="4"/>
      <c r="G1558" s="4"/>
      <c r="H1558" s="4"/>
      <c r="I1558" s="4"/>
      <c r="J1558" s="4"/>
      <c r="K1558" s="4"/>
      <c r="L1558" s="4"/>
      <c r="M1558" s="4"/>
      <c r="N1558" s="4"/>
      <c r="O1558" s="4"/>
      <c r="P1558" s="73"/>
      <c r="U1558" s="18"/>
    </row>
    <row r="1559" spans="3:21" ht="15">
      <c r="C1559" s="4"/>
      <c r="D1559" s="72"/>
      <c r="E1559" s="4"/>
      <c r="F1559" s="4"/>
      <c r="G1559" s="4"/>
      <c r="H1559" s="4"/>
      <c r="I1559" s="4"/>
      <c r="J1559" s="4"/>
      <c r="K1559" s="4"/>
      <c r="L1559" s="4"/>
      <c r="M1559" s="4"/>
      <c r="N1559" s="4"/>
      <c r="O1559" s="4"/>
      <c r="P1559" s="73"/>
      <c r="U1559" s="18"/>
    </row>
    <row r="1560" spans="3:21" ht="15">
      <c r="C1560" s="4"/>
      <c r="D1560" s="72"/>
      <c r="E1560" s="4"/>
      <c r="F1560" s="4"/>
      <c r="G1560" s="4"/>
      <c r="H1560" s="4"/>
      <c r="I1560" s="4"/>
      <c r="J1560" s="4"/>
      <c r="K1560" s="4"/>
      <c r="L1560" s="4"/>
      <c r="M1560" s="4"/>
      <c r="N1560" s="4"/>
      <c r="O1560" s="4"/>
      <c r="P1560" s="73"/>
      <c r="U1560" s="18"/>
    </row>
    <row r="1561" spans="3:21" ht="15">
      <c r="C1561" s="4"/>
      <c r="D1561" s="72"/>
      <c r="E1561" s="4"/>
      <c r="F1561" s="4"/>
      <c r="G1561" s="4"/>
      <c r="H1561" s="4"/>
      <c r="I1561" s="4"/>
      <c r="J1561" s="4"/>
      <c r="K1561" s="4"/>
      <c r="L1561" s="4"/>
      <c r="M1561" s="4"/>
      <c r="N1561" s="4"/>
      <c r="O1561" s="4"/>
      <c r="P1561" s="73"/>
      <c r="U1561" s="18"/>
    </row>
    <row r="1562" spans="3:21" ht="15">
      <c r="C1562" s="4"/>
      <c r="D1562" s="72"/>
      <c r="E1562" s="4"/>
      <c r="F1562" s="4"/>
      <c r="G1562" s="4"/>
      <c r="H1562" s="4"/>
      <c r="I1562" s="4"/>
      <c r="J1562" s="4"/>
      <c r="K1562" s="4"/>
      <c r="L1562" s="4"/>
      <c r="M1562" s="4"/>
      <c r="N1562" s="4"/>
      <c r="O1562" s="4"/>
      <c r="P1562" s="73"/>
      <c r="U1562" s="18"/>
    </row>
    <row r="1563" spans="3:21" ht="15">
      <c r="C1563" s="4"/>
      <c r="D1563" s="72"/>
      <c r="E1563" s="4"/>
      <c r="F1563" s="4"/>
      <c r="G1563" s="4"/>
      <c r="H1563" s="4"/>
      <c r="I1563" s="4"/>
      <c r="J1563" s="4"/>
      <c r="K1563" s="4"/>
      <c r="L1563" s="4"/>
      <c r="M1563" s="4"/>
      <c r="N1563" s="4"/>
      <c r="O1563" s="4"/>
      <c r="P1563" s="73"/>
      <c r="U1563" s="18"/>
    </row>
    <row r="1564" spans="3:21" ht="15">
      <c r="C1564" s="4"/>
      <c r="D1564" s="72"/>
      <c r="E1564" s="4"/>
      <c r="F1564" s="4"/>
      <c r="G1564" s="4"/>
      <c r="H1564" s="4"/>
      <c r="I1564" s="4"/>
      <c r="J1564" s="4"/>
      <c r="K1564" s="4"/>
      <c r="L1564" s="4"/>
      <c r="M1564" s="4"/>
      <c r="N1564" s="4"/>
      <c r="O1564" s="4"/>
      <c r="P1564" s="73"/>
      <c r="U1564" s="18"/>
    </row>
    <row r="1565" spans="3:21" ht="15">
      <c r="C1565" s="4"/>
      <c r="D1565" s="72"/>
      <c r="E1565" s="4"/>
      <c r="F1565" s="4"/>
      <c r="G1565" s="4"/>
      <c r="H1565" s="4"/>
      <c r="I1565" s="4"/>
      <c r="J1565" s="4"/>
      <c r="K1565" s="4"/>
      <c r="L1565" s="4"/>
      <c r="M1565" s="4"/>
      <c r="N1565" s="4"/>
      <c r="O1565" s="4"/>
      <c r="P1565" s="73"/>
      <c r="U1565" s="18"/>
    </row>
    <row r="1566" spans="3:21" ht="15">
      <c r="C1566" s="4"/>
      <c r="D1566" s="72"/>
      <c r="E1566" s="4"/>
      <c r="F1566" s="4"/>
      <c r="G1566" s="4"/>
      <c r="H1566" s="4"/>
      <c r="I1566" s="4"/>
      <c r="J1566" s="4"/>
      <c r="K1566" s="4"/>
      <c r="L1566" s="4"/>
      <c r="M1566" s="4"/>
      <c r="N1566" s="4"/>
      <c r="O1566" s="4"/>
      <c r="P1566" s="73"/>
      <c r="U1566" s="18"/>
    </row>
    <row r="1567" spans="3:21" ht="15">
      <c r="C1567" s="4"/>
      <c r="D1567" s="72"/>
      <c r="E1567" s="4"/>
      <c r="F1567" s="4"/>
      <c r="G1567" s="4"/>
      <c r="H1567" s="4"/>
      <c r="I1567" s="4"/>
      <c r="J1567" s="4"/>
      <c r="K1567" s="4"/>
      <c r="L1567" s="4"/>
      <c r="M1567" s="4"/>
      <c r="N1567" s="4"/>
      <c r="O1567" s="4"/>
      <c r="P1567" s="73"/>
      <c r="U1567" s="18"/>
    </row>
    <row r="1568" spans="3:21" ht="15">
      <c r="C1568" s="4"/>
      <c r="D1568" s="72"/>
      <c r="E1568" s="4"/>
      <c r="F1568" s="4"/>
      <c r="G1568" s="4"/>
      <c r="H1568" s="4"/>
      <c r="I1568" s="4"/>
      <c r="J1568" s="4"/>
      <c r="K1568" s="4"/>
      <c r="L1568" s="4"/>
      <c r="M1568" s="4"/>
      <c r="N1568" s="4"/>
      <c r="O1568" s="4"/>
      <c r="P1568" s="73"/>
      <c r="U1568" s="18"/>
    </row>
    <row r="1569" spans="3:21" ht="15">
      <c r="C1569" s="4"/>
      <c r="D1569" s="72"/>
      <c r="E1569" s="4"/>
      <c r="F1569" s="4"/>
      <c r="G1569" s="4"/>
      <c r="H1569" s="4"/>
      <c r="I1569" s="4"/>
      <c r="J1569" s="4"/>
      <c r="K1569" s="4"/>
      <c r="L1569" s="4"/>
      <c r="M1569" s="4"/>
      <c r="N1569" s="4"/>
      <c r="O1569" s="4"/>
      <c r="P1569" s="73"/>
      <c r="U1569" s="18"/>
    </row>
    <row r="1570" spans="3:21" ht="15">
      <c r="C1570" s="4"/>
      <c r="D1570" s="72"/>
      <c r="E1570" s="4"/>
      <c r="F1570" s="4"/>
      <c r="G1570" s="4"/>
      <c r="H1570" s="4"/>
      <c r="I1570" s="4"/>
      <c r="J1570" s="4"/>
      <c r="K1570" s="4"/>
      <c r="L1570" s="4"/>
      <c r="M1570" s="4"/>
      <c r="N1570" s="4"/>
      <c r="O1570" s="4"/>
      <c r="P1570" s="73"/>
      <c r="U1570" s="18"/>
    </row>
    <row r="1571" spans="3:21" ht="15">
      <c r="C1571" s="4"/>
      <c r="D1571" s="72"/>
      <c r="E1571" s="4"/>
      <c r="F1571" s="4"/>
      <c r="G1571" s="4"/>
      <c r="H1571" s="4"/>
      <c r="I1571" s="4"/>
      <c r="J1571" s="4"/>
      <c r="K1571" s="4"/>
      <c r="L1571" s="4"/>
      <c r="M1571" s="4"/>
      <c r="N1571" s="4"/>
      <c r="O1571" s="4"/>
      <c r="P1571" s="73"/>
      <c r="U1571" s="18"/>
    </row>
    <row r="1572" spans="3:21" ht="15">
      <c r="C1572" s="4"/>
      <c r="D1572" s="72"/>
      <c r="E1572" s="4"/>
      <c r="F1572" s="4"/>
      <c r="G1572" s="4"/>
      <c r="H1572" s="4"/>
      <c r="I1572" s="4"/>
      <c r="J1572" s="4"/>
      <c r="K1572" s="4"/>
      <c r="L1572" s="4"/>
      <c r="M1572" s="4"/>
      <c r="N1572" s="4"/>
      <c r="O1572" s="4"/>
      <c r="P1572" s="73"/>
      <c r="U1572" s="18"/>
    </row>
    <row r="1573" spans="3:21" ht="15">
      <c r="C1573" s="4"/>
      <c r="D1573" s="72"/>
      <c r="E1573" s="4"/>
      <c r="F1573" s="4"/>
      <c r="G1573" s="4"/>
      <c r="H1573" s="4"/>
      <c r="I1573" s="4"/>
      <c r="J1573" s="4"/>
      <c r="K1573" s="4"/>
      <c r="L1573" s="4"/>
      <c r="M1573" s="4"/>
      <c r="N1573" s="4"/>
      <c r="O1573" s="4"/>
      <c r="P1573" s="73"/>
      <c r="U1573" s="18"/>
    </row>
    <row r="1574" spans="3:21" ht="15">
      <c r="C1574" s="4"/>
      <c r="D1574" s="72"/>
      <c r="E1574" s="4"/>
      <c r="F1574" s="4"/>
      <c r="G1574" s="4"/>
      <c r="H1574" s="4"/>
      <c r="I1574" s="4"/>
      <c r="J1574" s="4"/>
      <c r="K1574" s="4"/>
      <c r="L1574" s="4"/>
      <c r="M1574" s="4"/>
      <c r="N1574" s="4"/>
      <c r="O1574" s="4"/>
      <c r="P1574" s="73"/>
      <c r="U1574" s="18"/>
    </row>
    <row r="1575" spans="3:21" ht="15">
      <c r="C1575" s="4"/>
      <c r="D1575" s="72"/>
      <c r="E1575" s="4"/>
      <c r="F1575" s="4"/>
      <c r="G1575" s="4"/>
      <c r="H1575" s="4"/>
      <c r="I1575" s="4"/>
      <c r="J1575" s="4"/>
      <c r="K1575" s="4"/>
      <c r="L1575" s="4"/>
      <c r="M1575" s="4"/>
      <c r="N1575" s="4"/>
      <c r="O1575" s="4"/>
      <c r="P1575" s="73"/>
      <c r="U1575" s="18"/>
    </row>
    <row r="1576" spans="3:21" ht="15">
      <c r="C1576" s="4"/>
      <c r="D1576" s="72"/>
      <c r="E1576" s="4"/>
      <c r="F1576" s="4"/>
      <c r="G1576" s="4"/>
      <c r="H1576" s="4"/>
      <c r="I1576" s="4"/>
      <c r="J1576" s="4"/>
      <c r="K1576" s="4"/>
      <c r="L1576" s="4"/>
      <c r="M1576" s="4"/>
      <c r="N1576" s="4"/>
      <c r="O1576" s="4"/>
      <c r="P1576" s="73"/>
      <c r="U1576" s="18"/>
    </row>
    <row r="1577" spans="3:21" ht="15">
      <c r="C1577" s="4"/>
      <c r="D1577" s="72"/>
      <c r="E1577" s="4"/>
      <c r="F1577" s="4"/>
      <c r="G1577" s="4"/>
      <c r="H1577" s="4"/>
      <c r="I1577" s="4"/>
      <c r="J1577" s="4"/>
      <c r="K1577" s="4"/>
      <c r="L1577" s="4"/>
      <c r="M1577" s="4"/>
      <c r="N1577" s="4"/>
      <c r="O1577" s="4"/>
      <c r="P1577" s="73"/>
      <c r="U1577" s="18"/>
    </row>
    <row r="1578" spans="3:21" ht="15">
      <c r="C1578" s="4"/>
      <c r="D1578" s="72"/>
      <c r="E1578" s="4"/>
      <c r="F1578" s="4"/>
      <c r="G1578" s="4"/>
      <c r="H1578" s="4"/>
      <c r="I1578" s="4"/>
      <c r="J1578" s="4"/>
      <c r="K1578" s="4"/>
      <c r="L1578" s="4"/>
      <c r="M1578" s="4"/>
      <c r="N1578" s="4"/>
      <c r="O1578" s="4"/>
      <c r="P1578" s="73"/>
      <c r="U1578" s="18"/>
    </row>
    <row r="1579" spans="3:21" ht="15">
      <c r="C1579" s="4"/>
      <c r="D1579" s="72"/>
      <c r="E1579" s="4"/>
      <c r="F1579" s="4"/>
      <c r="G1579" s="4"/>
      <c r="H1579" s="4"/>
      <c r="I1579" s="4"/>
      <c r="J1579" s="4"/>
      <c r="K1579" s="4"/>
      <c r="L1579" s="4"/>
      <c r="M1579" s="4"/>
      <c r="N1579" s="4"/>
      <c r="O1579" s="4"/>
      <c r="P1579" s="73"/>
      <c r="U1579" s="18"/>
    </row>
    <row r="1580" spans="3:21" ht="15">
      <c r="C1580" s="4"/>
      <c r="D1580" s="72"/>
      <c r="E1580" s="4"/>
      <c r="F1580" s="4"/>
      <c r="G1580" s="4"/>
      <c r="H1580" s="4"/>
      <c r="I1580" s="4"/>
      <c r="J1580" s="4"/>
      <c r="K1580" s="4"/>
      <c r="L1580" s="4"/>
      <c r="M1580" s="4"/>
      <c r="N1580" s="4"/>
      <c r="O1580" s="4"/>
      <c r="P1580" s="73"/>
      <c r="U1580" s="18"/>
    </row>
    <row r="1581" spans="3:21" ht="15">
      <c r="C1581" s="4"/>
      <c r="D1581" s="72"/>
      <c r="E1581" s="4"/>
      <c r="F1581" s="4"/>
      <c r="G1581" s="4"/>
      <c r="H1581" s="4"/>
      <c r="I1581" s="4"/>
      <c r="J1581" s="4"/>
      <c r="K1581" s="4"/>
      <c r="L1581" s="4"/>
      <c r="M1581" s="4"/>
      <c r="N1581" s="4"/>
      <c r="O1581" s="4"/>
      <c r="P1581" s="73"/>
      <c r="U1581" s="18"/>
    </row>
    <row r="1582" spans="3:21" ht="15">
      <c r="C1582" s="4"/>
      <c r="D1582" s="72"/>
      <c r="E1582" s="4"/>
      <c r="F1582" s="4"/>
      <c r="G1582" s="4"/>
      <c r="H1582" s="4"/>
      <c r="I1582" s="4"/>
      <c r="J1582" s="4"/>
      <c r="K1582" s="4"/>
      <c r="L1582" s="4"/>
      <c r="M1582" s="4"/>
      <c r="N1582" s="4"/>
      <c r="O1582" s="4"/>
      <c r="P1582" s="73"/>
      <c r="U1582" s="18"/>
    </row>
    <row r="1583" spans="3:21" ht="15">
      <c r="C1583" s="4"/>
      <c r="D1583" s="72"/>
      <c r="E1583" s="4"/>
      <c r="F1583" s="4"/>
      <c r="G1583" s="4"/>
      <c r="H1583" s="4"/>
      <c r="I1583" s="4"/>
      <c r="J1583" s="4"/>
      <c r="K1583" s="4"/>
      <c r="L1583" s="4"/>
      <c r="M1583" s="4"/>
      <c r="N1583" s="4"/>
      <c r="O1583" s="4"/>
      <c r="P1583" s="73"/>
      <c r="U1583" s="18"/>
    </row>
    <row r="1584" spans="3:21" ht="15">
      <c r="C1584" s="4"/>
      <c r="D1584" s="72"/>
      <c r="E1584" s="4"/>
      <c r="F1584" s="4"/>
      <c r="G1584" s="4"/>
      <c r="H1584" s="4"/>
      <c r="I1584" s="4"/>
      <c r="J1584" s="4"/>
      <c r="K1584" s="4"/>
      <c r="L1584" s="4"/>
      <c r="M1584" s="4"/>
      <c r="N1584" s="4"/>
      <c r="O1584" s="4"/>
      <c r="P1584" s="73"/>
      <c r="U1584" s="18"/>
    </row>
    <row r="1585" spans="3:21" ht="15">
      <c r="C1585" s="4"/>
      <c r="D1585" s="72"/>
      <c r="E1585" s="4"/>
      <c r="F1585" s="4"/>
      <c r="G1585" s="4"/>
      <c r="H1585" s="4"/>
      <c r="I1585" s="4"/>
      <c r="J1585" s="4"/>
      <c r="K1585" s="4"/>
      <c r="L1585" s="4"/>
      <c r="M1585" s="4"/>
      <c r="N1585" s="4"/>
      <c r="O1585" s="4"/>
      <c r="P1585" s="73"/>
      <c r="U1585" s="18"/>
    </row>
    <row r="1586" spans="3:21" ht="15">
      <c r="C1586" s="4"/>
      <c r="D1586" s="72"/>
      <c r="E1586" s="4"/>
      <c r="F1586" s="4"/>
      <c r="G1586" s="4"/>
      <c r="H1586" s="4"/>
      <c r="I1586" s="4"/>
      <c r="J1586" s="4"/>
      <c r="K1586" s="4"/>
      <c r="L1586" s="4"/>
      <c r="M1586" s="4"/>
      <c r="N1586" s="4"/>
      <c r="O1586" s="4"/>
      <c r="P1586" s="73"/>
      <c r="U1586" s="18"/>
    </row>
    <row r="1587" spans="3:21" ht="15">
      <c r="C1587" s="4"/>
      <c r="D1587" s="72"/>
      <c r="E1587" s="4"/>
      <c r="F1587" s="4"/>
      <c r="G1587" s="4"/>
      <c r="H1587" s="4"/>
      <c r="I1587" s="4"/>
      <c r="J1587" s="4"/>
      <c r="K1587" s="4"/>
      <c r="L1587" s="4"/>
      <c r="M1587" s="4"/>
      <c r="N1587" s="4"/>
      <c r="O1587" s="4"/>
      <c r="P1587" s="73"/>
      <c r="U1587" s="18"/>
    </row>
    <row r="1588" spans="3:21" ht="15">
      <c r="C1588" s="4"/>
      <c r="D1588" s="72"/>
      <c r="E1588" s="4"/>
      <c r="F1588" s="4"/>
      <c r="G1588" s="4"/>
      <c r="H1588" s="4"/>
      <c r="I1588" s="4"/>
      <c r="J1588" s="4"/>
      <c r="K1588" s="4"/>
      <c r="L1588" s="4"/>
      <c r="M1588" s="4"/>
      <c r="N1588" s="4"/>
      <c r="O1588" s="4"/>
      <c r="P1588" s="73"/>
      <c r="U1588" s="18"/>
    </row>
    <row r="1589" spans="3:21" ht="15">
      <c r="C1589" s="4"/>
      <c r="D1589" s="72"/>
      <c r="E1589" s="4"/>
      <c r="F1589" s="4"/>
      <c r="G1589" s="4"/>
      <c r="H1589" s="4"/>
      <c r="I1589" s="4"/>
      <c r="J1589" s="4"/>
      <c r="K1589" s="4"/>
      <c r="L1589" s="4"/>
      <c r="M1589" s="4"/>
      <c r="N1589" s="4"/>
      <c r="O1589" s="4"/>
      <c r="P1589" s="73"/>
      <c r="U1589" s="18"/>
    </row>
    <row r="1590" spans="3:21" ht="15">
      <c r="C1590" s="4"/>
      <c r="D1590" s="72"/>
      <c r="E1590" s="4"/>
      <c r="F1590" s="4"/>
      <c r="G1590" s="4"/>
      <c r="H1590" s="4"/>
      <c r="I1590" s="4"/>
      <c r="J1590" s="4"/>
      <c r="K1590" s="4"/>
      <c r="L1590" s="4"/>
      <c r="M1590" s="4"/>
      <c r="N1590" s="4"/>
      <c r="O1590" s="4"/>
      <c r="P1590" s="73"/>
      <c r="U1590" s="18"/>
    </row>
    <row r="1591" spans="3:21" ht="15">
      <c r="C1591" s="4"/>
      <c r="D1591" s="72"/>
      <c r="E1591" s="4"/>
      <c r="F1591" s="4"/>
      <c r="G1591" s="4"/>
      <c r="H1591" s="4"/>
      <c r="I1591" s="4"/>
      <c r="J1591" s="4"/>
      <c r="K1591" s="4"/>
      <c r="L1591" s="4"/>
      <c r="M1591" s="4"/>
      <c r="N1591" s="4"/>
      <c r="O1591" s="4"/>
      <c r="P1591" s="73"/>
      <c r="U1591" s="18"/>
    </row>
    <row r="1592" spans="3:21" ht="15">
      <c r="C1592" s="4"/>
      <c r="D1592" s="72"/>
      <c r="E1592" s="4"/>
      <c r="F1592" s="4"/>
      <c r="G1592" s="4"/>
      <c r="H1592" s="4"/>
      <c r="I1592" s="4"/>
      <c r="J1592" s="4"/>
      <c r="K1592" s="4"/>
      <c r="L1592" s="4"/>
      <c r="M1592" s="4"/>
      <c r="N1592" s="4"/>
      <c r="O1592" s="4"/>
      <c r="P1592" s="73"/>
      <c r="U1592" s="18"/>
    </row>
    <row r="1593" spans="3:21" ht="15">
      <c r="C1593" s="4"/>
      <c r="D1593" s="72"/>
      <c r="E1593" s="4"/>
      <c r="F1593" s="4"/>
      <c r="G1593" s="4"/>
      <c r="H1593" s="4"/>
      <c r="I1593" s="4"/>
      <c r="J1593" s="4"/>
      <c r="K1593" s="4"/>
      <c r="L1593" s="4"/>
      <c r="M1593" s="4"/>
      <c r="N1593" s="4"/>
      <c r="O1593" s="4"/>
      <c r="P1593" s="73"/>
      <c r="U1593" s="18"/>
    </row>
    <row r="1594" spans="3:21" ht="15">
      <c r="C1594" s="4"/>
      <c r="D1594" s="72"/>
      <c r="E1594" s="4"/>
      <c r="F1594" s="4"/>
      <c r="G1594" s="4"/>
      <c r="H1594" s="4"/>
      <c r="I1594" s="4"/>
      <c r="J1594" s="4"/>
      <c r="K1594" s="4"/>
      <c r="L1594" s="4"/>
      <c r="M1594" s="4"/>
      <c r="N1594" s="4"/>
      <c r="O1594" s="4"/>
      <c r="P1594" s="73"/>
      <c r="U1594" s="18"/>
    </row>
    <row r="1595" spans="3:21" ht="15">
      <c r="C1595" s="4"/>
      <c r="D1595" s="72"/>
      <c r="E1595" s="4"/>
      <c r="F1595" s="4"/>
      <c r="G1595" s="4"/>
      <c r="H1595" s="4"/>
      <c r="I1595" s="4"/>
      <c r="J1595" s="4"/>
      <c r="K1595" s="4"/>
      <c r="L1595" s="4"/>
      <c r="M1595" s="4"/>
      <c r="N1595" s="4"/>
      <c r="O1595" s="4"/>
      <c r="P1595" s="73"/>
      <c r="U1595" s="18"/>
    </row>
    <row r="1596" spans="3:21" ht="15">
      <c r="C1596" s="4"/>
      <c r="D1596" s="72"/>
      <c r="E1596" s="4"/>
      <c r="F1596" s="4"/>
      <c r="G1596" s="4"/>
      <c r="H1596" s="4"/>
      <c r="I1596" s="4"/>
      <c r="J1596" s="4"/>
      <c r="K1596" s="4"/>
      <c r="L1596" s="4"/>
      <c r="M1596" s="4"/>
      <c r="N1596" s="4"/>
      <c r="O1596" s="4"/>
      <c r="P1596" s="73"/>
      <c r="U1596" s="18"/>
    </row>
    <row r="1597" spans="3:21" ht="15">
      <c r="C1597" s="4"/>
      <c r="D1597" s="72"/>
      <c r="E1597" s="4"/>
      <c r="F1597" s="4"/>
      <c r="G1597" s="4"/>
      <c r="H1597" s="4"/>
      <c r="I1597" s="4"/>
      <c r="J1597" s="4"/>
      <c r="K1597" s="4"/>
      <c r="L1597" s="4"/>
      <c r="M1597" s="4"/>
      <c r="N1597" s="4"/>
      <c r="O1597" s="4"/>
      <c r="P1597" s="73"/>
      <c r="U1597" s="18"/>
    </row>
    <row r="1598" spans="3:21" ht="15">
      <c r="C1598" s="4"/>
      <c r="D1598" s="72"/>
      <c r="E1598" s="4"/>
      <c r="F1598" s="4"/>
      <c r="G1598" s="4"/>
      <c r="H1598" s="4"/>
      <c r="I1598" s="4"/>
      <c r="J1598" s="4"/>
      <c r="K1598" s="4"/>
      <c r="L1598" s="4"/>
      <c r="M1598" s="4"/>
      <c r="N1598" s="4"/>
      <c r="O1598" s="4"/>
      <c r="P1598" s="73"/>
      <c r="U1598" s="18"/>
    </row>
    <row r="1599" spans="3:21" ht="15">
      <c r="C1599" s="4"/>
      <c r="D1599" s="72"/>
      <c r="E1599" s="4"/>
      <c r="F1599" s="4"/>
      <c r="G1599" s="4"/>
      <c r="H1599" s="4"/>
      <c r="I1599" s="4"/>
      <c r="J1599" s="4"/>
      <c r="K1599" s="4"/>
      <c r="L1599" s="4"/>
      <c r="M1599" s="4"/>
      <c r="N1599" s="4"/>
      <c r="O1599" s="4"/>
      <c r="P1599" s="73"/>
      <c r="U1599" s="18"/>
    </row>
    <row r="1600" spans="3:21" ht="15">
      <c r="C1600" s="4"/>
      <c r="D1600" s="72"/>
      <c r="E1600" s="4"/>
      <c r="F1600" s="4"/>
      <c r="G1600" s="4"/>
      <c r="H1600" s="4"/>
      <c r="I1600" s="4"/>
      <c r="J1600" s="4"/>
      <c r="K1600" s="4"/>
      <c r="L1600" s="4"/>
      <c r="M1600" s="4"/>
      <c r="N1600" s="4"/>
      <c r="O1600" s="4"/>
      <c r="P1600" s="73"/>
      <c r="U1600" s="18"/>
    </row>
    <row r="1601" spans="3:21" ht="15">
      <c r="C1601" s="4"/>
      <c r="D1601" s="72"/>
      <c r="E1601" s="4"/>
      <c r="F1601" s="4"/>
      <c r="G1601" s="4"/>
      <c r="H1601" s="4"/>
      <c r="I1601" s="4"/>
      <c r="J1601" s="4"/>
      <c r="K1601" s="4"/>
      <c r="L1601" s="4"/>
      <c r="M1601" s="4"/>
      <c r="N1601" s="4"/>
      <c r="O1601" s="4"/>
      <c r="P1601" s="73"/>
      <c r="U1601" s="18"/>
    </row>
    <row r="1602" spans="3:21" ht="15">
      <c r="C1602" s="4"/>
      <c r="D1602" s="72"/>
      <c r="E1602" s="4"/>
      <c r="F1602" s="4"/>
      <c r="G1602" s="4"/>
      <c r="H1602" s="4"/>
      <c r="I1602" s="4"/>
      <c r="J1602" s="4"/>
      <c r="K1602" s="4"/>
      <c r="L1602" s="4"/>
      <c r="M1602" s="4"/>
      <c r="N1602" s="4"/>
      <c r="O1602" s="4"/>
      <c r="P1602" s="73"/>
      <c r="U1602" s="18"/>
    </row>
    <row r="1603" spans="3:21" ht="15">
      <c r="C1603" s="4"/>
      <c r="D1603" s="72"/>
      <c r="E1603" s="4"/>
      <c r="F1603" s="4"/>
      <c r="G1603" s="4"/>
      <c r="H1603" s="4"/>
      <c r="I1603" s="4"/>
      <c r="J1603" s="4"/>
      <c r="K1603" s="4"/>
      <c r="L1603" s="4"/>
      <c r="M1603" s="4"/>
      <c r="N1603" s="4"/>
      <c r="O1603" s="4"/>
      <c r="P1603" s="73"/>
      <c r="U1603" s="18"/>
    </row>
    <row r="1604" spans="3:21" ht="15">
      <c r="C1604" s="4"/>
      <c r="D1604" s="72"/>
      <c r="E1604" s="4"/>
      <c r="F1604" s="4"/>
      <c r="G1604" s="4"/>
      <c r="H1604" s="4"/>
      <c r="I1604" s="4"/>
      <c r="J1604" s="4"/>
      <c r="K1604" s="4"/>
      <c r="L1604" s="4"/>
      <c r="M1604" s="4"/>
      <c r="N1604" s="4"/>
      <c r="O1604" s="4"/>
      <c r="P1604" s="73"/>
      <c r="U1604" s="18"/>
    </row>
    <row r="1605" spans="3:21" ht="15">
      <c r="C1605" s="4"/>
      <c r="D1605" s="72"/>
      <c r="E1605" s="4"/>
      <c r="F1605" s="4"/>
      <c r="G1605" s="4"/>
      <c r="H1605" s="4"/>
      <c r="I1605" s="4"/>
      <c r="J1605" s="4"/>
      <c r="K1605" s="4"/>
      <c r="L1605" s="4"/>
      <c r="M1605" s="4"/>
      <c r="N1605" s="4"/>
      <c r="O1605" s="4"/>
      <c r="P1605" s="73"/>
      <c r="U1605" s="18"/>
    </row>
    <row r="1606" spans="3:21" ht="15">
      <c r="C1606" s="4"/>
      <c r="D1606" s="72"/>
      <c r="E1606" s="4"/>
      <c r="F1606" s="4"/>
      <c r="G1606" s="4"/>
      <c r="H1606" s="4"/>
      <c r="I1606" s="4"/>
      <c r="J1606" s="4"/>
      <c r="K1606" s="4"/>
      <c r="L1606" s="4"/>
      <c r="M1606" s="4"/>
      <c r="N1606" s="4"/>
      <c r="O1606" s="4"/>
      <c r="P1606" s="73"/>
      <c r="U1606" s="18"/>
    </row>
    <row r="1607" spans="3:21" ht="15">
      <c r="C1607" s="4"/>
      <c r="D1607" s="72"/>
      <c r="E1607" s="4"/>
      <c r="F1607" s="4"/>
      <c r="G1607" s="4"/>
      <c r="H1607" s="4"/>
      <c r="I1607" s="4"/>
      <c r="J1607" s="4"/>
      <c r="K1607" s="4"/>
      <c r="L1607" s="4"/>
      <c r="M1607" s="4"/>
      <c r="N1607" s="4"/>
      <c r="O1607" s="4"/>
      <c r="P1607" s="73"/>
      <c r="U1607" s="18"/>
    </row>
    <row r="1608" spans="3:21" ht="15">
      <c r="C1608" s="4"/>
      <c r="D1608" s="72"/>
      <c r="E1608" s="4"/>
      <c r="F1608" s="4"/>
      <c r="G1608" s="4"/>
      <c r="H1608" s="4"/>
      <c r="I1608" s="4"/>
      <c r="J1608" s="4"/>
      <c r="K1608" s="4"/>
      <c r="L1608" s="4"/>
      <c r="M1608" s="4"/>
      <c r="N1608" s="4"/>
      <c r="O1608" s="4"/>
      <c r="P1608" s="73"/>
      <c r="U1608" s="18"/>
    </row>
    <row r="1609" spans="3:21" ht="15">
      <c r="C1609" s="4"/>
      <c r="D1609" s="72"/>
      <c r="E1609" s="4"/>
      <c r="F1609" s="4"/>
      <c r="G1609" s="4"/>
      <c r="H1609" s="4"/>
      <c r="I1609" s="4"/>
      <c r="J1609" s="4"/>
      <c r="K1609" s="4"/>
      <c r="L1609" s="4"/>
      <c r="M1609" s="4"/>
      <c r="N1609" s="4"/>
      <c r="O1609" s="4"/>
      <c r="P1609" s="73"/>
      <c r="U1609" s="18"/>
    </row>
    <row r="1610" spans="3:21" ht="15">
      <c r="C1610" s="4"/>
      <c r="D1610" s="72"/>
      <c r="E1610" s="4"/>
      <c r="F1610" s="4"/>
      <c r="G1610" s="4"/>
      <c r="H1610" s="4"/>
      <c r="I1610" s="4"/>
      <c r="J1610" s="4"/>
      <c r="K1610" s="4"/>
      <c r="L1610" s="4"/>
      <c r="M1610" s="4"/>
      <c r="N1610" s="4"/>
      <c r="O1610" s="4"/>
      <c r="P1610" s="73"/>
      <c r="U1610" s="18"/>
    </row>
    <row r="1611" spans="3:21" ht="15">
      <c r="C1611" s="4"/>
      <c r="D1611" s="72"/>
      <c r="E1611" s="4"/>
      <c r="F1611" s="4"/>
      <c r="G1611" s="4"/>
      <c r="H1611" s="4"/>
      <c r="I1611" s="4"/>
      <c r="J1611" s="4"/>
      <c r="K1611" s="4"/>
      <c r="L1611" s="4"/>
      <c r="M1611" s="4"/>
      <c r="N1611" s="4"/>
      <c r="O1611" s="4"/>
      <c r="P1611" s="73"/>
      <c r="U1611" s="18"/>
    </row>
    <row r="1612" spans="3:21" ht="15">
      <c r="C1612" s="4"/>
      <c r="D1612" s="72"/>
      <c r="E1612" s="4"/>
      <c r="F1612" s="4"/>
      <c r="G1612" s="4"/>
      <c r="H1612" s="4"/>
      <c r="I1612" s="4"/>
      <c r="J1612" s="4"/>
      <c r="K1612" s="4"/>
      <c r="L1612" s="4"/>
      <c r="M1612" s="4"/>
      <c r="N1612" s="4"/>
      <c r="O1612" s="4"/>
      <c r="P1612" s="73"/>
      <c r="U1612" s="18"/>
    </row>
    <row r="1613" spans="3:21" ht="15">
      <c r="C1613" s="4"/>
      <c r="D1613" s="72"/>
      <c r="E1613" s="4"/>
      <c r="F1613" s="4"/>
      <c r="G1613" s="4"/>
      <c r="H1613" s="4"/>
      <c r="I1613" s="4"/>
      <c r="J1613" s="4"/>
      <c r="K1613" s="4"/>
      <c r="L1613" s="4"/>
      <c r="M1613" s="4"/>
      <c r="N1613" s="4"/>
      <c r="O1613" s="4"/>
      <c r="P1613" s="73"/>
      <c r="U1613" s="18"/>
    </row>
    <row r="1614" spans="3:21" ht="15">
      <c r="C1614" s="4"/>
      <c r="D1614" s="72"/>
      <c r="E1614" s="4"/>
      <c r="F1614" s="4"/>
      <c r="G1614" s="4"/>
      <c r="H1614" s="4"/>
      <c r="I1614" s="4"/>
      <c r="J1614" s="4"/>
      <c r="K1614" s="4"/>
      <c r="L1614" s="4"/>
      <c r="M1614" s="4"/>
      <c r="N1614" s="4"/>
      <c r="O1614" s="4"/>
      <c r="P1614" s="73"/>
      <c r="U1614" s="18"/>
    </row>
    <row r="1615" spans="3:21" ht="15">
      <c r="C1615" s="4"/>
      <c r="D1615" s="72"/>
      <c r="E1615" s="4"/>
      <c r="F1615" s="4"/>
      <c r="G1615" s="4"/>
      <c r="H1615" s="4"/>
      <c r="I1615" s="4"/>
      <c r="J1615" s="4"/>
      <c r="K1615" s="4"/>
      <c r="L1615" s="4"/>
      <c r="M1615" s="4"/>
      <c r="N1615" s="4"/>
      <c r="O1615" s="4"/>
      <c r="P1615" s="73"/>
      <c r="U1615" s="18"/>
    </row>
    <row r="1616" spans="3:21" ht="15">
      <c r="C1616" s="4"/>
      <c r="D1616" s="72"/>
      <c r="E1616" s="4"/>
      <c r="F1616" s="4"/>
      <c r="G1616" s="4"/>
      <c r="H1616" s="4"/>
      <c r="I1616" s="4"/>
      <c r="J1616" s="4"/>
      <c r="K1616" s="4"/>
      <c r="L1616" s="4"/>
      <c r="M1616" s="4"/>
      <c r="N1616" s="4"/>
      <c r="O1616" s="4"/>
      <c r="P1616" s="73"/>
      <c r="U1616" s="18"/>
    </row>
    <row r="1617" spans="3:21" ht="15">
      <c r="C1617" s="4"/>
      <c r="D1617" s="72"/>
      <c r="E1617" s="4"/>
      <c r="F1617" s="4"/>
      <c r="G1617" s="4"/>
      <c r="H1617" s="4"/>
      <c r="I1617" s="4"/>
      <c r="J1617" s="4"/>
      <c r="K1617" s="4"/>
      <c r="L1617" s="4"/>
      <c r="M1617" s="4"/>
      <c r="N1617" s="4"/>
      <c r="O1617" s="4"/>
      <c r="P1617" s="73"/>
      <c r="U1617" s="18"/>
    </row>
    <row r="1618" spans="3:21" ht="15">
      <c r="C1618" s="4"/>
      <c r="D1618" s="72"/>
      <c r="E1618" s="4"/>
      <c r="F1618" s="4"/>
      <c r="G1618" s="4"/>
      <c r="H1618" s="4"/>
      <c r="I1618" s="4"/>
      <c r="J1618" s="4"/>
      <c r="K1618" s="4"/>
      <c r="L1618" s="4"/>
      <c r="M1618" s="4"/>
      <c r="N1618" s="4"/>
      <c r="O1618" s="4"/>
      <c r="P1618" s="73"/>
      <c r="U1618" s="18"/>
    </row>
    <row r="1619" spans="3:21" ht="15">
      <c r="C1619" s="4"/>
      <c r="D1619" s="72"/>
      <c r="E1619" s="4"/>
      <c r="F1619" s="4"/>
      <c r="G1619" s="4"/>
      <c r="H1619" s="4"/>
      <c r="I1619" s="4"/>
      <c r="J1619" s="4"/>
      <c r="K1619" s="4"/>
      <c r="L1619" s="4"/>
      <c r="M1619" s="4"/>
      <c r="N1619" s="4"/>
      <c r="O1619" s="4"/>
      <c r="P1619" s="73"/>
      <c r="U1619" s="18"/>
    </row>
    <row r="1620" spans="3:21" ht="15">
      <c r="C1620" s="4"/>
      <c r="D1620" s="72"/>
      <c r="E1620" s="4"/>
      <c r="F1620" s="4"/>
      <c r="G1620" s="4"/>
      <c r="H1620" s="4"/>
      <c r="I1620" s="4"/>
      <c r="J1620" s="4"/>
      <c r="K1620" s="4"/>
      <c r="L1620" s="4"/>
      <c r="M1620" s="4"/>
      <c r="N1620" s="4"/>
      <c r="O1620" s="4"/>
      <c r="P1620" s="73"/>
      <c r="U1620" s="18"/>
    </row>
    <row r="1621" spans="3:21" ht="15">
      <c r="C1621" s="4"/>
      <c r="D1621" s="72"/>
      <c r="E1621" s="4"/>
      <c r="F1621" s="4"/>
      <c r="G1621" s="4"/>
      <c r="H1621" s="4"/>
      <c r="I1621" s="4"/>
      <c r="J1621" s="4"/>
      <c r="K1621" s="4"/>
      <c r="L1621" s="4"/>
      <c r="M1621" s="4"/>
      <c r="N1621" s="4"/>
      <c r="O1621" s="4"/>
      <c r="P1621" s="73"/>
      <c r="U1621" s="18"/>
    </row>
    <row r="1622" spans="3:21" ht="15">
      <c r="C1622" s="4"/>
      <c r="D1622" s="72"/>
      <c r="E1622" s="4"/>
      <c r="F1622" s="4"/>
      <c r="G1622" s="4"/>
      <c r="H1622" s="4"/>
      <c r="I1622" s="4"/>
      <c r="J1622" s="4"/>
      <c r="K1622" s="4"/>
      <c r="L1622" s="4"/>
      <c r="M1622" s="4"/>
      <c r="N1622" s="4"/>
      <c r="O1622" s="4"/>
      <c r="P1622" s="73"/>
      <c r="U1622" s="18"/>
    </row>
    <row r="1623" spans="3:21" ht="15">
      <c r="C1623" s="4"/>
      <c r="D1623" s="72"/>
      <c r="E1623" s="4"/>
      <c r="F1623" s="4"/>
      <c r="G1623" s="4"/>
      <c r="H1623" s="4"/>
      <c r="I1623" s="4"/>
      <c r="J1623" s="4"/>
      <c r="K1623" s="4"/>
      <c r="L1623" s="4"/>
      <c r="M1623" s="4"/>
      <c r="N1623" s="4"/>
      <c r="O1623" s="4"/>
      <c r="P1623" s="73"/>
      <c r="U1623" s="18"/>
    </row>
    <row r="1624" spans="3:21" ht="15">
      <c r="C1624" s="4"/>
      <c r="D1624" s="72"/>
      <c r="E1624" s="4"/>
      <c r="F1624" s="4"/>
      <c r="G1624" s="4"/>
      <c r="H1624" s="4"/>
      <c r="I1624" s="4"/>
      <c r="J1624" s="4"/>
      <c r="K1624" s="4"/>
      <c r="L1624" s="4"/>
      <c r="M1624" s="4"/>
      <c r="N1624" s="4"/>
      <c r="O1624" s="4"/>
      <c r="P1624" s="73"/>
      <c r="U1624" s="18"/>
    </row>
    <row r="1625" spans="3:21" ht="15">
      <c r="C1625" s="4"/>
      <c r="D1625" s="72"/>
      <c r="E1625" s="4"/>
      <c r="F1625" s="4"/>
      <c r="G1625" s="4"/>
      <c r="H1625" s="4"/>
      <c r="I1625" s="4"/>
      <c r="J1625" s="4"/>
      <c r="K1625" s="4"/>
      <c r="L1625" s="4"/>
      <c r="M1625" s="4"/>
      <c r="N1625" s="4"/>
      <c r="O1625" s="4"/>
      <c r="P1625" s="73"/>
      <c r="U1625" s="18"/>
    </row>
    <row r="1626" spans="3:21" ht="15">
      <c r="C1626" s="4"/>
      <c r="D1626" s="72"/>
      <c r="E1626" s="4"/>
      <c r="F1626" s="4"/>
      <c r="G1626" s="4"/>
      <c r="H1626" s="4"/>
      <c r="I1626" s="4"/>
      <c r="J1626" s="4"/>
      <c r="K1626" s="4"/>
      <c r="L1626" s="4"/>
      <c r="M1626" s="4"/>
      <c r="N1626" s="4"/>
      <c r="O1626" s="4"/>
      <c r="P1626" s="73"/>
      <c r="U1626" s="18"/>
    </row>
    <row r="1627" spans="3:21" ht="15">
      <c r="C1627" s="4"/>
      <c r="D1627" s="72"/>
      <c r="E1627" s="4"/>
      <c r="F1627" s="4"/>
      <c r="G1627" s="4"/>
      <c r="H1627" s="4"/>
      <c r="I1627" s="4"/>
      <c r="J1627" s="4"/>
      <c r="K1627" s="4"/>
      <c r="L1627" s="4"/>
      <c r="M1627" s="4"/>
      <c r="N1627" s="4"/>
      <c r="O1627" s="4"/>
      <c r="P1627" s="73"/>
      <c r="U1627" s="18"/>
    </row>
    <row r="1628" spans="3:21" ht="15">
      <c r="C1628" s="4"/>
      <c r="D1628" s="72"/>
      <c r="E1628" s="4"/>
      <c r="F1628" s="4"/>
      <c r="G1628" s="4"/>
      <c r="H1628" s="4"/>
      <c r="I1628" s="4"/>
      <c r="J1628" s="4"/>
      <c r="K1628" s="4"/>
      <c r="L1628" s="4"/>
      <c r="M1628" s="4"/>
      <c r="N1628" s="4"/>
      <c r="O1628" s="4"/>
      <c r="P1628" s="73"/>
      <c r="U1628" s="18"/>
    </row>
    <row r="1629" spans="3:21" ht="15">
      <c r="C1629" s="4"/>
      <c r="D1629" s="72"/>
      <c r="E1629" s="4"/>
      <c r="F1629" s="4"/>
      <c r="G1629" s="4"/>
      <c r="H1629" s="4"/>
      <c r="I1629" s="4"/>
      <c r="J1629" s="4"/>
      <c r="K1629" s="4"/>
      <c r="L1629" s="4"/>
      <c r="M1629" s="4"/>
      <c r="N1629" s="4"/>
      <c r="O1629" s="4"/>
      <c r="P1629" s="73"/>
      <c r="U1629" s="18"/>
    </row>
    <row r="1630" spans="3:21" ht="15">
      <c r="C1630" s="4"/>
      <c r="D1630" s="72"/>
      <c r="E1630" s="4"/>
      <c r="F1630" s="4"/>
      <c r="G1630" s="4"/>
      <c r="H1630" s="4"/>
      <c r="I1630" s="4"/>
      <c r="J1630" s="4"/>
      <c r="K1630" s="4"/>
      <c r="L1630" s="4"/>
      <c r="M1630" s="4"/>
      <c r="N1630" s="4"/>
      <c r="O1630" s="4"/>
      <c r="P1630" s="73"/>
      <c r="U1630" s="18"/>
    </row>
    <row r="1631" spans="3:21" ht="15">
      <c r="C1631" s="4"/>
      <c r="D1631" s="72"/>
      <c r="E1631" s="4"/>
      <c r="F1631" s="4"/>
      <c r="G1631" s="4"/>
      <c r="H1631" s="4"/>
      <c r="I1631" s="4"/>
      <c r="J1631" s="4"/>
      <c r="K1631" s="4"/>
      <c r="L1631" s="4"/>
      <c r="M1631" s="4"/>
      <c r="N1631" s="4"/>
      <c r="O1631" s="4"/>
      <c r="P1631" s="73"/>
      <c r="U1631" s="18"/>
    </row>
    <row r="1632" spans="3:21" ht="15">
      <c r="C1632" s="4"/>
      <c r="D1632" s="72"/>
      <c r="E1632" s="4"/>
      <c r="F1632" s="4"/>
      <c r="G1632" s="4"/>
      <c r="H1632" s="4"/>
      <c r="I1632" s="4"/>
      <c r="J1632" s="4"/>
      <c r="K1632" s="4"/>
      <c r="L1632" s="4"/>
      <c r="M1632" s="4"/>
      <c r="N1632" s="4"/>
      <c r="O1632" s="4"/>
      <c r="P1632" s="73"/>
      <c r="U1632" s="18"/>
    </row>
    <row r="1633" spans="3:21" ht="15">
      <c r="C1633" s="4"/>
      <c r="D1633" s="72"/>
      <c r="E1633" s="4"/>
      <c r="F1633" s="4"/>
      <c r="G1633" s="4"/>
      <c r="H1633" s="4"/>
      <c r="I1633" s="4"/>
      <c r="J1633" s="4"/>
      <c r="K1633" s="4"/>
      <c r="L1633" s="4"/>
      <c r="M1633" s="4"/>
      <c r="N1633" s="4"/>
      <c r="O1633" s="4"/>
      <c r="P1633" s="73"/>
      <c r="U1633" s="18"/>
    </row>
  </sheetData>
  <mergeCells count="6">
    <mergeCell ref="D165:P165"/>
    <mergeCell ref="L1:P1"/>
    <mergeCell ref="D1:J1"/>
    <mergeCell ref="I2:J2"/>
    <mergeCell ref="L2:M2"/>
    <mergeCell ref="K1:K2"/>
  </mergeCells>
  <pageMargins left="0.15748031496062992" right="0.15748031496062992" top="0.19" bottom="0.19685039370078741" header="0.32" footer="0.19685039370078741"/>
  <pageSetup orientation="portrait" horizontalDpi="300" verticalDpi="0" r:id="rId1"/>
  <ignoredErrors>
    <ignoredError sqref="H9:J9 I42 I76 I121:I123 I161 I189 I242:I245 I258:I260 H8 H11 H14:J14 H13 H17:J17 H16 H19 H22:J22 H21 H24 H26 H28 H30 H33:J34 H32 I37:J37 H36 H38:H39 I45 I47 I49 I51 I60:I62 I64:I65 I67:I68 I70 I72 I78 I80 I82 I92:I94 I96:I98 I100:I101 I103:I104 I106 I108:I109 I111 I113:I116 I125:I127 I129:I130 I132:I134 I136:I137 I139:I141 I143:I146 I149:I151 I154:I157 I164 I172:I175 I177:I179 I181:I182 I184 I192:I193 I197 I199:I200 I203:I204 I262 I264 I266 I268 I270:I271 I273 I166:I169 I195 L8 L11:L163 L170:L205 L217:L227 L234:L246 L253:L1041 L1047:L1113 L1124:L1168 L1180:L1197 L1204:L1244 L1255:L1277 L1294:L1311 L1318:L1345 L1352:L1365 L1372:L1391 L1398:L1442 N8:N163 N170:N205 N217:N227 N234:N246 N253:N1040 N1047:N1168 N1180:N1197 N1204:N1244 N1255:N1311 N1318:N144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/>
  <dimension ref="A1:B21"/>
  <sheetViews>
    <sheetView workbookViewId="0"/>
  </sheetViews>
  <sheetFormatPr baseColWidth="10" defaultRowHeight="15"/>
  <cols>
    <col min="1" max="1" width="15.85546875" bestFit="1" customWidth="1"/>
    <col min="2" max="2" width="59.42578125" bestFit="1" customWidth="1"/>
  </cols>
  <sheetData>
    <row r="1" spans="1:2" ht="23.25">
      <c r="A1" s="1"/>
      <c r="B1" s="1"/>
    </row>
    <row r="2" spans="1:2" ht="18.75">
      <c r="A2" s="2"/>
      <c r="B2" s="3"/>
    </row>
    <row r="3" spans="1:2" ht="18.75">
      <c r="A3" s="2"/>
      <c r="B3" s="3"/>
    </row>
    <row r="4" spans="1:2" ht="18.75">
      <c r="A4" s="2"/>
      <c r="B4" s="3"/>
    </row>
    <row r="5" spans="1:2" ht="18.75">
      <c r="A5" s="2"/>
      <c r="B5" s="3"/>
    </row>
    <row r="6" spans="1:2" ht="18.75">
      <c r="A6" s="2"/>
      <c r="B6" s="3"/>
    </row>
    <row r="7" spans="1:2" ht="18.75">
      <c r="A7" s="2"/>
      <c r="B7" s="3"/>
    </row>
    <row r="8" spans="1:2" ht="18.75">
      <c r="A8" s="2"/>
      <c r="B8" s="3"/>
    </row>
    <row r="9" spans="1:2" ht="18.75">
      <c r="A9" s="2"/>
      <c r="B9" s="3"/>
    </row>
    <row r="10" spans="1:2" ht="18.75">
      <c r="A10" s="2"/>
      <c r="B10" s="3"/>
    </row>
    <row r="11" spans="1:2" ht="18.75">
      <c r="A11" s="2"/>
      <c r="B11" s="3"/>
    </row>
    <row r="12" spans="1:2" ht="18.75">
      <c r="A12" s="2"/>
      <c r="B12" s="3"/>
    </row>
    <row r="13" spans="1:2" ht="18.75">
      <c r="A13" s="2"/>
      <c r="B13" s="3"/>
    </row>
    <row r="14" spans="1:2" ht="18.75">
      <c r="A14" s="2"/>
      <c r="B14" s="3"/>
    </row>
    <row r="15" spans="1:2" ht="18.75">
      <c r="A15" s="2"/>
      <c r="B15" s="3"/>
    </row>
    <row r="16" spans="1:2" ht="18.75">
      <c r="A16" s="2"/>
      <c r="B16" s="3"/>
    </row>
    <row r="17" spans="1:2" ht="18.75">
      <c r="A17" s="2"/>
      <c r="B17" s="3"/>
    </row>
    <row r="18" spans="1:2" ht="18.75">
      <c r="A18" s="2"/>
      <c r="B18" s="3"/>
    </row>
    <row r="19" spans="1:2" ht="18.75">
      <c r="A19" s="2"/>
      <c r="B19" s="3"/>
    </row>
    <row r="20" spans="1:2" ht="18.75">
      <c r="A20" s="2"/>
      <c r="B20" s="3"/>
    </row>
    <row r="21" spans="1:2" ht="18.75">
      <c r="A21" s="2"/>
      <c r="B21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/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jose.sanchez</dc:creator>
  <cp:lastModifiedBy>INEGI</cp:lastModifiedBy>
  <cp:lastPrinted>2012-04-11T18:05:27Z</cp:lastPrinted>
  <dcterms:created xsi:type="dcterms:W3CDTF">2011-09-14T22:50:18Z</dcterms:created>
  <dcterms:modified xsi:type="dcterms:W3CDTF">2012-06-26T14:50:20Z</dcterms:modified>
</cp:coreProperties>
</file>